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course\part 2\4. PF Construction cost\construction cost new\"/>
    </mc:Choice>
  </mc:AlternateContent>
  <bookViews>
    <workbookView xWindow="0" yWindow="0" windowWidth="22056" windowHeight="11160"/>
  </bookViews>
  <sheets>
    <sheet name="ConCost" sheetId="4" r:id="rId1"/>
    <sheet name="ConTiming" sheetId="3" r:id="rId2"/>
    <sheet name="Timing" sheetId="1" r:id="rId3"/>
    <sheet name="Temp" sheetId="2" r:id="rId4"/>
  </sheet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4" l="1"/>
  <c r="H39" i="4" l="1"/>
  <c r="F39" i="4"/>
  <c r="E39" i="4"/>
  <c r="D39" i="4"/>
  <c r="H38" i="4"/>
  <c r="F38" i="4"/>
  <c r="E38" i="4"/>
  <c r="D38" i="4"/>
  <c r="H35" i="4"/>
  <c r="F35" i="4"/>
  <c r="E35" i="4"/>
  <c r="D35" i="4"/>
  <c r="CH30" i="4"/>
  <c r="CG30" i="4"/>
  <c r="CD30" i="4"/>
  <c r="CC30" i="4"/>
  <c r="BZ30" i="4"/>
  <c r="BY30" i="4"/>
  <c r="BV30" i="4"/>
  <c r="BU30" i="4"/>
  <c r="BR30" i="4"/>
  <c r="BQ30" i="4"/>
  <c r="BN30" i="4"/>
  <c r="BM30" i="4"/>
  <c r="BJ30" i="4"/>
  <c r="BI30" i="4"/>
  <c r="BF30" i="4"/>
  <c r="BE30" i="4"/>
  <c r="BB30" i="4"/>
  <c r="BA30" i="4"/>
  <c r="AX30" i="4"/>
  <c r="AW30" i="4"/>
  <c r="AT30" i="4"/>
  <c r="AS30" i="4"/>
  <c r="AP30" i="4"/>
  <c r="AO30" i="4"/>
  <c r="AL30" i="4"/>
  <c r="AK30" i="4"/>
  <c r="AH30" i="4"/>
  <c r="AG30" i="4"/>
  <c r="AD30" i="4"/>
  <c r="AC30" i="4"/>
  <c r="Z30" i="4"/>
  <c r="Z31" i="4" s="1"/>
  <c r="Y30" i="4"/>
  <c r="V30" i="4"/>
  <c r="U30" i="4"/>
  <c r="R30" i="4"/>
  <c r="Q30" i="4"/>
  <c r="N30" i="4"/>
  <c r="M30" i="4"/>
  <c r="J30" i="4"/>
  <c r="I30" i="4"/>
  <c r="H30" i="4"/>
  <c r="F30" i="4"/>
  <c r="E30" i="4"/>
  <c r="BN29" i="4"/>
  <c r="BN31" i="4" s="1"/>
  <c r="BF29" i="4"/>
  <c r="AX29" i="4"/>
  <c r="AX31" i="4" s="1"/>
  <c r="Z29" i="4"/>
  <c r="H29" i="4"/>
  <c r="F29" i="4"/>
  <c r="E29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30" i="4"/>
  <c r="D29" i="4"/>
  <c r="D28" i="4"/>
  <c r="D27" i="4"/>
  <c r="CH24" i="4"/>
  <c r="CG24" i="4"/>
  <c r="CF24" i="4"/>
  <c r="CF30" i="4" s="1"/>
  <c r="CE24" i="4"/>
  <c r="CE30" i="4" s="1"/>
  <c r="CD24" i="4"/>
  <c r="CC24" i="4"/>
  <c r="CB24" i="4"/>
  <c r="CB30" i="4" s="1"/>
  <c r="CA24" i="4"/>
  <c r="CA30" i="4" s="1"/>
  <c r="BZ24" i="4"/>
  <c r="BY24" i="4"/>
  <c r="BX24" i="4"/>
  <c r="BX30" i="4" s="1"/>
  <c r="BW24" i="4"/>
  <c r="BW30" i="4" s="1"/>
  <c r="BV24" i="4"/>
  <c r="BU24" i="4"/>
  <c r="BT24" i="4"/>
  <c r="BT30" i="4" s="1"/>
  <c r="BS24" i="4"/>
  <c r="BS30" i="4" s="1"/>
  <c r="BR24" i="4"/>
  <c r="BQ24" i="4"/>
  <c r="BP24" i="4"/>
  <c r="BP30" i="4" s="1"/>
  <c r="BO24" i="4"/>
  <c r="BO30" i="4" s="1"/>
  <c r="BN24" i="4"/>
  <c r="BM24" i="4"/>
  <c r="BL24" i="4"/>
  <c r="BL30" i="4" s="1"/>
  <c r="BK24" i="4"/>
  <c r="BK30" i="4" s="1"/>
  <c r="BJ24" i="4"/>
  <c r="BI24" i="4"/>
  <c r="BH24" i="4"/>
  <c r="BH30" i="4" s="1"/>
  <c r="BG24" i="4"/>
  <c r="BG30" i="4" s="1"/>
  <c r="BF24" i="4"/>
  <c r="BE24" i="4"/>
  <c r="BD24" i="4"/>
  <c r="BD30" i="4" s="1"/>
  <c r="BC24" i="4"/>
  <c r="BC30" i="4" s="1"/>
  <c r="BB24" i="4"/>
  <c r="BA24" i="4"/>
  <c r="AZ24" i="4"/>
  <c r="AZ30" i="4" s="1"/>
  <c r="AY24" i="4"/>
  <c r="AY30" i="4" s="1"/>
  <c r="AX24" i="4"/>
  <c r="AW24" i="4"/>
  <c r="AV24" i="4"/>
  <c r="AV30" i="4" s="1"/>
  <c r="AU24" i="4"/>
  <c r="AU30" i="4" s="1"/>
  <c r="AT24" i="4"/>
  <c r="AS24" i="4"/>
  <c r="AR24" i="4"/>
  <c r="AR30" i="4" s="1"/>
  <c r="AQ24" i="4"/>
  <c r="AQ30" i="4" s="1"/>
  <c r="AP24" i="4"/>
  <c r="AO24" i="4"/>
  <c r="AN24" i="4"/>
  <c r="AN30" i="4" s="1"/>
  <c r="AM24" i="4"/>
  <c r="AM30" i="4" s="1"/>
  <c r="AL24" i="4"/>
  <c r="AK24" i="4"/>
  <c r="AJ24" i="4"/>
  <c r="AJ30" i="4" s="1"/>
  <c r="AI24" i="4"/>
  <c r="AI30" i="4" s="1"/>
  <c r="AH24" i="4"/>
  <c r="AG24" i="4"/>
  <c r="AF24" i="4"/>
  <c r="AF30" i="4" s="1"/>
  <c r="AE24" i="4"/>
  <c r="AE30" i="4" s="1"/>
  <c r="AD24" i="4"/>
  <c r="AC24" i="4"/>
  <c r="AB24" i="4"/>
  <c r="AB30" i="4" s="1"/>
  <c r="AA24" i="4"/>
  <c r="AA30" i="4" s="1"/>
  <c r="Z24" i="4"/>
  <c r="Y24" i="4"/>
  <c r="X24" i="4"/>
  <c r="X30" i="4" s="1"/>
  <c r="W24" i="4"/>
  <c r="W30" i="4" s="1"/>
  <c r="V24" i="4"/>
  <c r="U24" i="4"/>
  <c r="T24" i="4"/>
  <c r="T30" i="4" s="1"/>
  <c r="S24" i="4"/>
  <c r="S30" i="4" s="1"/>
  <c r="R24" i="4"/>
  <c r="Q24" i="4"/>
  <c r="P24" i="4"/>
  <c r="P30" i="4" s="1"/>
  <c r="O24" i="4"/>
  <c r="O30" i="4" s="1"/>
  <c r="N24" i="4"/>
  <c r="M24" i="4"/>
  <c r="L24" i="4"/>
  <c r="L30" i="4" s="1"/>
  <c r="K24" i="4"/>
  <c r="G24" i="4" s="1"/>
  <c r="G30" i="4" s="1"/>
  <c r="J24" i="4"/>
  <c r="I24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H19" i="4"/>
  <c r="CH29" i="4" s="1"/>
  <c r="CG19" i="4"/>
  <c r="CG29" i="4" s="1"/>
  <c r="CG31" i="4" s="1"/>
  <c r="CF19" i="4"/>
  <c r="CF29" i="4" s="1"/>
  <c r="CE19" i="4"/>
  <c r="CE29" i="4" s="1"/>
  <c r="CD19" i="4"/>
  <c r="CD29" i="4" s="1"/>
  <c r="CD31" i="4" s="1"/>
  <c r="CC19" i="4"/>
  <c r="CC29" i="4" s="1"/>
  <c r="CC31" i="4" s="1"/>
  <c r="CB19" i="4"/>
  <c r="CB29" i="4" s="1"/>
  <c r="CA19" i="4"/>
  <c r="CA29" i="4" s="1"/>
  <c r="BZ19" i="4"/>
  <c r="BZ29" i="4" s="1"/>
  <c r="BY19" i="4"/>
  <c r="BY29" i="4" s="1"/>
  <c r="BY31" i="4" s="1"/>
  <c r="BX19" i="4"/>
  <c r="BX29" i="4" s="1"/>
  <c r="BW19" i="4"/>
  <c r="BW29" i="4" s="1"/>
  <c r="BV19" i="4"/>
  <c r="BV29" i="4" s="1"/>
  <c r="BV31" i="4" s="1"/>
  <c r="BU19" i="4"/>
  <c r="BU29" i="4" s="1"/>
  <c r="BU31" i="4" s="1"/>
  <c r="BT19" i="4"/>
  <c r="BT29" i="4" s="1"/>
  <c r="BS19" i="4"/>
  <c r="BS29" i="4" s="1"/>
  <c r="BR19" i="4"/>
  <c r="BR29" i="4" s="1"/>
  <c r="BQ19" i="4"/>
  <c r="BQ29" i="4" s="1"/>
  <c r="BQ31" i="4" s="1"/>
  <c r="BP19" i="4"/>
  <c r="BP29" i="4" s="1"/>
  <c r="BO19" i="4"/>
  <c r="BO29" i="4" s="1"/>
  <c r="BN19" i="4"/>
  <c r="BM19" i="4"/>
  <c r="BM29" i="4" s="1"/>
  <c r="BM31" i="4" s="1"/>
  <c r="BL19" i="4"/>
  <c r="BL29" i="4" s="1"/>
  <c r="BK19" i="4"/>
  <c r="BK29" i="4" s="1"/>
  <c r="BJ19" i="4"/>
  <c r="BJ29" i="4" s="1"/>
  <c r="BI19" i="4"/>
  <c r="BI29" i="4" s="1"/>
  <c r="BI31" i="4" s="1"/>
  <c r="BH19" i="4"/>
  <c r="BH29" i="4" s="1"/>
  <c r="BG19" i="4"/>
  <c r="BG29" i="4" s="1"/>
  <c r="BF19" i="4"/>
  <c r="BE19" i="4"/>
  <c r="BE29" i="4" s="1"/>
  <c r="BE31" i="4" s="1"/>
  <c r="BD19" i="4"/>
  <c r="BD29" i="4" s="1"/>
  <c r="BC19" i="4"/>
  <c r="BC29" i="4" s="1"/>
  <c r="BB19" i="4"/>
  <c r="BB29" i="4" s="1"/>
  <c r="BA19" i="4"/>
  <c r="BA29" i="4" s="1"/>
  <c r="BA31" i="4" s="1"/>
  <c r="BA35" i="4" s="1"/>
  <c r="BA36" i="4" s="1"/>
  <c r="BA39" i="4" s="1"/>
  <c r="AZ19" i="4"/>
  <c r="AZ29" i="4" s="1"/>
  <c r="AY19" i="4"/>
  <c r="AY29" i="4" s="1"/>
  <c r="AX19" i="4"/>
  <c r="AW19" i="4"/>
  <c r="AW29" i="4" s="1"/>
  <c r="AW31" i="4" s="1"/>
  <c r="AV19" i="4"/>
  <c r="AV29" i="4" s="1"/>
  <c r="AU19" i="4"/>
  <c r="AU29" i="4" s="1"/>
  <c r="AT19" i="4"/>
  <c r="AT29" i="4" s="1"/>
  <c r="AS19" i="4"/>
  <c r="AS29" i="4" s="1"/>
  <c r="AS31" i="4" s="1"/>
  <c r="AR19" i="4"/>
  <c r="AR29" i="4" s="1"/>
  <c r="AQ19" i="4"/>
  <c r="AQ29" i="4" s="1"/>
  <c r="AP19" i="4"/>
  <c r="AP29" i="4" s="1"/>
  <c r="AP31" i="4" s="1"/>
  <c r="AO19" i="4"/>
  <c r="AO29" i="4" s="1"/>
  <c r="AO31" i="4" s="1"/>
  <c r="AN19" i="4"/>
  <c r="AN29" i="4" s="1"/>
  <c r="AM19" i="4"/>
  <c r="AM29" i="4" s="1"/>
  <c r="AL19" i="4"/>
  <c r="AL29" i="4" s="1"/>
  <c r="AK19" i="4"/>
  <c r="AK29" i="4" s="1"/>
  <c r="AK31" i="4" s="1"/>
  <c r="AJ19" i="4"/>
  <c r="AJ29" i="4" s="1"/>
  <c r="AI19" i="4"/>
  <c r="AI29" i="4" s="1"/>
  <c r="AH19" i="4"/>
  <c r="AH29" i="4" s="1"/>
  <c r="AH31" i="4" s="1"/>
  <c r="AG19" i="4"/>
  <c r="AG29" i="4" s="1"/>
  <c r="AG31" i="4" s="1"/>
  <c r="AF19" i="4"/>
  <c r="AF29" i="4" s="1"/>
  <c r="AE19" i="4"/>
  <c r="AE29" i="4" s="1"/>
  <c r="AD19" i="4"/>
  <c r="AD29" i="4" s="1"/>
  <c r="AC19" i="4"/>
  <c r="AC29" i="4" s="1"/>
  <c r="AC31" i="4" s="1"/>
  <c r="AB19" i="4"/>
  <c r="AB29" i="4" s="1"/>
  <c r="AA19" i="4"/>
  <c r="AA29" i="4" s="1"/>
  <c r="Z19" i="4"/>
  <c r="Y19" i="4"/>
  <c r="Y29" i="4" s="1"/>
  <c r="Y31" i="4" s="1"/>
  <c r="X19" i="4"/>
  <c r="X29" i="4" s="1"/>
  <c r="W19" i="4"/>
  <c r="W29" i="4" s="1"/>
  <c r="V19" i="4"/>
  <c r="V29" i="4" s="1"/>
  <c r="U19" i="4"/>
  <c r="U29" i="4" s="1"/>
  <c r="U31" i="4" s="1"/>
  <c r="T19" i="4"/>
  <c r="T29" i="4" s="1"/>
  <c r="S19" i="4"/>
  <c r="S29" i="4" s="1"/>
  <c r="R19" i="4"/>
  <c r="R29" i="4" s="1"/>
  <c r="R31" i="4" s="1"/>
  <c r="Q19" i="4"/>
  <c r="Q29" i="4" s="1"/>
  <c r="Q31" i="4" s="1"/>
  <c r="P19" i="4"/>
  <c r="P29" i="4" s="1"/>
  <c r="O19" i="4"/>
  <c r="O29" i="4" s="1"/>
  <c r="N19" i="4"/>
  <c r="N29" i="4" s="1"/>
  <c r="M19" i="4"/>
  <c r="M29" i="4" s="1"/>
  <c r="M31" i="4" s="1"/>
  <c r="L19" i="4"/>
  <c r="L29" i="4" s="1"/>
  <c r="K19" i="4"/>
  <c r="K29" i="4" s="1"/>
  <c r="J19" i="4"/>
  <c r="J29" i="4" s="1"/>
  <c r="J31" i="4" s="1"/>
  <c r="I19" i="4"/>
  <c r="I29" i="4" s="1"/>
  <c r="I31" i="4" s="1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8" i="4"/>
  <c r="D17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G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G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A1" i="4"/>
  <c r="L31" i="4" l="1"/>
  <c r="L38" i="4" s="1"/>
  <c r="AB31" i="4"/>
  <c r="AB38" i="4" s="1"/>
  <c r="AZ31" i="4"/>
  <c r="AJ31" i="4"/>
  <c r="BH31" i="4"/>
  <c r="N31" i="4"/>
  <c r="N38" i="4" s="1"/>
  <c r="V31" i="4"/>
  <c r="V38" i="4" s="1"/>
  <c r="AD31" i="4"/>
  <c r="AD38" i="4" s="1"/>
  <c r="AL31" i="4"/>
  <c r="AT31" i="4"/>
  <c r="BB31" i="4"/>
  <c r="BB38" i="4" s="1"/>
  <c r="BJ31" i="4"/>
  <c r="BJ38" i="4" s="1"/>
  <c r="BR31" i="4"/>
  <c r="BR38" i="4" s="1"/>
  <c r="BZ31" i="4"/>
  <c r="BZ38" i="4" s="1"/>
  <c r="CH31" i="4"/>
  <c r="CH35" i="4" s="1"/>
  <c r="CH36" i="4" s="1"/>
  <c r="CH39" i="4" s="1"/>
  <c r="T31" i="4"/>
  <c r="T38" i="4" s="1"/>
  <c r="AR31" i="4"/>
  <c r="BP31" i="4"/>
  <c r="BP35" i="4" s="1"/>
  <c r="BP36" i="4" s="1"/>
  <c r="BP39" i="4" s="1"/>
  <c r="O31" i="4"/>
  <c r="W31" i="4"/>
  <c r="AE31" i="4"/>
  <c r="AM31" i="4"/>
  <c r="AU31" i="4"/>
  <c r="AU35" i="4" s="1"/>
  <c r="AU36" i="4" s="1"/>
  <c r="AU39" i="4" s="1"/>
  <c r="BC31" i="4"/>
  <c r="BC38" i="4" s="1"/>
  <c r="BK31" i="4"/>
  <c r="BK38" i="4" s="1"/>
  <c r="BS31" i="4"/>
  <c r="BS38" i="4" s="1"/>
  <c r="CA31" i="4"/>
  <c r="P31" i="4"/>
  <c r="X31" i="4"/>
  <c r="AF31" i="4"/>
  <c r="AN31" i="4"/>
  <c r="AN38" i="4" s="1"/>
  <c r="AV31" i="4"/>
  <c r="AV35" i="4" s="1"/>
  <c r="AV36" i="4" s="1"/>
  <c r="AV39" i="4" s="1"/>
  <c r="BD31" i="4"/>
  <c r="BD38" i="4" s="1"/>
  <c r="BL31" i="4"/>
  <c r="BL35" i="4" s="1"/>
  <c r="BL36" i="4" s="1"/>
  <c r="BL39" i="4" s="1"/>
  <c r="BT31" i="4"/>
  <c r="CB31" i="4"/>
  <c r="BF31" i="4"/>
  <c r="K30" i="4"/>
  <c r="CF31" i="4"/>
  <c r="BX31" i="4"/>
  <c r="BX38" i="4" s="1"/>
  <c r="K31" i="4"/>
  <c r="K35" i="4" s="1"/>
  <c r="K36" i="4" s="1"/>
  <c r="K39" i="4" s="1"/>
  <c r="S31" i="4"/>
  <c r="S38" i="4" s="1"/>
  <c r="AA31" i="4"/>
  <c r="AI31" i="4"/>
  <c r="AQ31" i="4"/>
  <c r="AY31" i="4"/>
  <c r="BG31" i="4"/>
  <c r="BG38" i="4" s="1"/>
  <c r="BG40" i="4" s="1"/>
  <c r="BO31" i="4"/>
  <c r="BW31" i="4"/>
  <c r="BW35" i="4" s="1"/>
  <c r="BW36" i="4" s="1"/>
  <c r="BW39" i="4" s="1"/>
  <c r="CE31" i="4"/>
  <c r="CE38" i="4" s="1"/>
  <c r="AX38" i="4"/>
  <c r="AX35" i="4"/>
  <c r="AX36" i="4" s="1"/>
  <c r="AX39" i="4" s="1"/>
  <c r="BF38" i="4"/>
  <c r="BF35" i="4"/>
  <c r="BF36" i="4" s="1"/>
  <c r="BF39" i="4" s="1"/>
  <c r="J38" i="4"/>
  <c r="J35" i="4"/>
  <c r="J36" i="4" s="1"/>
  <c r="R38" i="4"/>
  <c r="R35" i="4"/>
  <c r="R36" i="4" s="1"/>
  <c r="R39" i="4" s="1"/>
  <c r="AH38" i="4"/>
  <c r="AH35" i="4"/>
  <c r="AH36" i="4" s="1"/>
  <c r="AH39" i="4" s="1"/>
  <c r="AP38" i="4"/>
  <c r="AP35" i="4"/>
  <c r="AP36" i="4" s="1"/>
  <c r="AP39" i="4" s="1"/>
  <c r="BV38" i="4"/>
  <c r="BV35" i="4"/>
  <c r="BV36" i="4" s="1"/>
  <c r="BV39" i="4" s="1"/>
  <c r="CD38" i="4"/>
  <c r="CD35" i="4"/>
  <c r="CD36" i="4" s="1"/>
  <c r="CD39" i="4" s="1"/>
  <c r="BN38" i="4"/>
  <c r="BN35" i="4"/>
  <c r="BN36" i="4" s="1"/>
  <c r="BN39" i="4" s="1"/>
  <c r="T35" i="4"/>
  <c r="T36" i="4" s="1"/>
  <c r="T39" i="4" s="1"/>
  <c r="AZ38" i="4"/>
  <c r="AZ35" i="4"/>
  <c r="AZ36" i="4" s="1"/>
  <c r="AZ39" i="4" s="1"/>
  <c r="CG38" i="4"/>
  <c r="CG35" i="4"/>
  <c r="CG36" i="4" s="1"/>
  <c r="CG39" i="4" s="1"/>
  <c r="BA38" i="4"/>
  <c r="BA40" i="4" s="1"/>
  <c r="O38" i="4"/>
  <c r="O35" i="4"/>
  <c r="O36" i="4" s="1"/>
  <c r="O39" i="4" s="1"/>
  <c r="W38" i="4"/>
  <c r="W40" i="4" s="1"/>
  <c r="W35" i="4"/>
  <c r="W36" i="4" s="1"/>
  <c r="W39" i="4" s="1"/>
  <c r="AE38" i="4"/>
  <c r="AE35" i="4"/>
  <c r="AE36" i="4" s="1"/>
  <c r="AE39" i="4" s="1"/>
  <c r="AM38" i="4"/>
  <c r="AM35" i="4"/>
  <c r="AM36" i="4" s="1"/>
  <c r="AM39" i="4" s="1"/>
  <c r="AU38" i="4"/>
  <c r="CA38" i="4"/>
  <c r="CA35" i="4"/>
  <c r="CA36" i="4" s="1"/>
  <c r="CA39" i="4" s="1"/>
  <c r="BJ35" i="4"/>
  <c r="BJ36" i="4" s="1"/>
  <c r="BJ39" i="4" s="1"/>
  <c r="BJ40" i="4" s="1"/>
  <c r="BH38" i="4"/>
  <c r="BH35" i="4"/>
  <c r="BH36" i="4" s="1"/>
  <c r="BH39" i="4" s="1"/>
  <c r="CF38" i="4"/>
  <c r="CF35" i="4"/>
  <c r="CF36" i="4" s="1"/>
  <c r="CF39" i="4" s="1"/>
  <c r="U38" i="4"/>
  <c r="U35" i="4"/>
  <c r="U36" i="4" s="1"/>
  <c r="U39" i="4" s="1"/>
  <c r="AS38" i="4"/>
  <c r="AS35" i="4"/>
  <c r="AS36" i="4" s="1"/>
  <c r="AS39" i="4" s="1"/>
  <c r="BQ38" i="4"/>
  <c r="BQ35" i="4"/>
  <c r="BQ36" i="4" s="1"/>
  <c r="BQ39" i="4" s="1"/>
  <c r="BR40" i="4"/>
  <c r="BB35" i="4"/>
  <c r="BB36" i="4" s="1"/>
  <c r="BB39" i="4" s="1"/>
  <c r="BB40" i="4" s="1"/>
  <c r="P38" i="4"/>
  <c r="P35" i="4"/>
  <c r="P36" i="4" s="1"/>
  <c r="P39" i="4" s="1"/>
  <c r="X38" i="4"/>
  <c r="X35" i="4"/>
  <c r="X36" i="4" s="1"/>
  <c r="X39" i="4" s="1"/>
  <c r="AF38" i="4"/>
  <c r="AF40" i="4" s="1"/>
  <c r="AF35" i="4"/>
  <c r="AF36" i="4" s="1"/>
  <c r="AF39" i="4" s="1"/>
  <c r="BD35" i="4"/>
  <c r="BD36" i="4" s="1"/>
  <c r="BD39" i="4" s="1"/>
  <c r="BL38" i="4"/>
  <c r="BT38" i="4"/>
  <c r="BT35" i="4"/>
  <c r="BT36" i="4" s="1"/>
  <c r="BT39" i="4" s="1"/>
  <c r="CB38" i="4"/>
  <c r="CB35" i="4"/>
  <c r="CB36" i="4" s="1"/>
  <c r="CB39" i="4" s="1"/>
  <c r="BR35" i="4"/>
  <c r="BR36" i="4" s="1"/>
  <c r="BR39" i="4" s="1"/>
  <c r="AR38" i="4"/>
  <c r="AR35" i="4"/>
  <c r="AR36" i="4" s="1"/>
  <c r="AR39" i="4" s="1"/>
  <c r="M38" i="4"/>
  <c r="M35" i="4"/>
  <c r="M36" i="4" s="1"/>
  <c r="M39" i="4" s="1"/>
  <c r="AK38" i="4"/>
  <c r="AK35" i="4"/>
  <c r="AK36" i="4" s="1"/>
  <c r="AK39" i="4" s="1"/>
  <c r="BY38" i="4"/>
  <c r="BY35" i="4"/>
  <c r="BY36" i="4" s="1"/>
  <c r="BY39" i="4" s="1"/>
  <c r="I35" i="4"/>
  <c r="I36" i="4" s="1"/>
  <c r="I39" i="4" s="1"/>
  <c r="G31" i="4"/>
  <c r="I38" i="4"/>
  <c r="Y35" i="4"/>
  <c r="Y36" i="4" s="1"/>
  <c r="Y39" i="4" s="1"/>
  <c r="Y38" i="4"/>
  <c r="AO35" i="4"/>
  <c r="AO36" i="4" s="1"/>
  <c r="AO39" i="4" s="1"/>
  <c r="AO38" i="4"/>
  <c r="BE35" i="4"/>
  <c r="BE36" i="4" s="1"/>
  <c r="BE39" i="4" s="1"/>
  <c r="BE38" i="4"/>
  <c r="BE40" i="4" s="1"/>
  <c r="CC35" i="4"/>
  <c r="CC36" i="4" s="1"/>
  <c r="CC39" i="4" s="1"/>
  <c r="CC38" i="4"/>
  <c r="N35" i="4"/>
  <c r="N36" i="4" s="1"/>
  <c r="N39" i="4" s="1"/>
  <c r="N40" i="4" s="1"/>
  <c r="AJ38" i="4"/>
  <c r="AJ35" i="4"/>
  <c r="AJ36" i="4" s="1"/>
  <c r="AJ39" i="4" s="1"/>
  <c r="AC38" i="4"/>
  <c r="AC35" i="4"/>
  <c r="AC36" i="4" s="1"/>
  <c r="AC39" i="4" s="1"/>
  <c r="BI38" i="4"/>
  <c r="BI40" i="4" s="1"/>
  <c r="BI35" i="4"/>
  <c r="BI36" i="4" s="1"/>
  <c r="BI39" i="4" s="1"/>
  <c r="Z38" i="4"/>
  <c r="Z35" i="4"/>
  <c r="Z36" i="4" s="1"/>
  <c r="Z39" i="4" s="1"/>
  <c r="Q35" i="4"/>
  <c r="Q36" i="4" s="1"/>
  <c r="Q39" i="4" s="1"/>
  <c r="Q38" i="4"/>
  <c r="AG35" i="4"/>
  <c r="AG36" i="4" s="1"/>
  <c r="AG39" i="4" s="1"/>
  <c r="AG38" i="4"/>
  <c r="AG40" i="4" s="1"/>
  <c r="AW35" i="4"/>
  <c r="AW36" i="4" s="1"/>
  <c r="AW39" i="4" s="1"/>
  <c r="AW38" i="4"/>
  <c r="AW40" i="4" s="1"/>
  <c r="BM35" i="4"/>
  <c r="BM36" i="4" s="1"/>
  <c r="BM39" i="4" s="1"/>
  <c r="BM38" i="4"/>
  <c r="BM40" i="4" s="1"/>
  <c r="BU35" i="4"/>
  <c r="BU36" i="4" s="1"/>
  <c r="BU39" i="4" s="1"/>
  <c r="BU38" i="4"/>
  <c r="BZ35" i="4"/>
  <c r="BZ36" i="4" s="1"/>
  <c r="BZ39" i="4" s="1"/>
  <c r="BZ40" i="4" s="1"/>
  <c r="K38" i="4"/>
  <c r="AA38" i="4"/>
  <c r="AA35" i="4"/>
  <c r="AA36" i="4" s="1"/>
  <c r="AA39" i="4" s="1"/>
  <c r="AI38" i="4"/>
  <c r="AI35" i="4"/>
  <c r="AI36" i="4" s="1"/>
  <c r="AI39" i="4" s="1"/>
  <c r="AQ38" i="4"/>
  <c r="AQ40" i="4" s="1"/>
  <c r="AQ35" i="4"/>
  <c r="AQ36" i="4" s="1"/>
  <c r="AQ39" i="4" s="1"/>
  <c r="AY38" i="4"/>
  <c r="AY35" i="4"/>
  <c r="AY36" i="4" s="1"/>
  <c r="AY39" i="4" s="1"/>
  <c r="BG35" i="4"/>
  <c r="BG36" i="4" s="1"/>
  <c r="BG39" i="4" s="1"/>
  <c r="BO38" i="4"/>
  <c r="BO35" i="4"/>
  <c r="BO36" i="4" s="1"/>
  <c r="BO39" i="4" s="1"/>
  <c r="BW38" i="4"/>
  <c r="G19" i="4"/>
  <c r="G29" i="4" s="1"/>
  <c r="H114" i="3"/>
  <c r="G114" i="3"/>
  <c r="F114" i="3"/>
  <c r="E114" i="3"/>
  <c r="D114" i="3"/>
  <c r="H113" i="3"/>
  <c r="F113" i="3"/>
  <c r="D113" i="3"/>
  <c r="D110" i="3"/>
  <c r="H104" i="3"/>
  <c r="G104" i="3"/>
  <c r="F104" i="3"/>
  <c r="E104" i="3"/>
  <c r="D104" i="3"/>
  <c r="H113" i="1"/>
  <c r="G113" i="1"/>
  <c r="F113" i="1"/>
  <c r="E113" i="1"/>
  <c r="D113" i="1"/>
  <c r="H112" i="1"/>
  <c r="F112" i="1"/>
  <c r="D112" i="1"/>
  <c r="D109" i="1"/>
  <c r="H103" i="1"/>
  <c r="G103" i="1"/>
  <c r="F103" i="1"/>
  <c r="E103" i="1"/>
  <c r="D103" i="1"/>
  <c r="BS40" i="4" l="1"/>
  <c r="BL40" i="4"/>
  <c r="AL38" i="4"/>
  <c r="AL35" i="4"/>
  <c r="AL36" i="4" s="1"/>
  <c r="AL39" i="4" s="1"/>
  <c r="AM40" i="4"/>
  <c r="BP38" i="4"/>
  <c r="BP40" i="4" s="1"/>
  <c r="BK35" i="4"/>
  <c r="BK36" i="4" s="1"/>
  <c r="BK39" i="4" s="1"/>
  <c r="AD35" i="4"/>
  <c r="AD36" i="4" s="1"/>
  <c r="AD39" i="4" s="1"/>
  <c r="AD40" i="4" s="1"/>
  <c r="AA40" i="4"/>
  <c r="AJ40" i="4"/>
  <c r="CB40" i="4"/>
  <c r="AV38" i="4"/>
  <c r="AV40" i="4" s="1"/>
  <c r="P40" i="4"/>
  <c r="AB35" i="4"/>
  <c r="AB36" i="4" s="1"/>
  <c r="AB39" i="4" s="1"/>
  <c r="AE40" i="4"/>
  <c r="L35" i="4"/>
  <c r="L36" i="4" s="1"/>
  <c r="L39" i="4" s="1"/>
  <c r="L40" i="4" s="1"/>
  <c r="BW40" i="4"/>
  <c r="AT38" i="4"/>
  <c r="AT40" i="4" s="1"/>
  <c r="AT35" i="4"/>
  <c r="AT36" i="4" s="1"/>
  <c r="AT39" i="4" s="1"/>
  <c r="CF40" i="4"/>
  <c r="BS35" i="4"/>
  <c r="BS36" i="4" s="1"/>
  <c r="BS39" i="4" s="1"/>
  <c r="BY40" i="4"/>
  <c r="CE35" i="4"/>
  <c r="CE36" i="4" s="1"/>
  <c r="CE39" i="4" s="1"/>
  <c r="S35" i="4"/>
  <c r="S36" i="4" s="1"/>
  <c r="S39" i="4" s="1"/>
  <c r="S40" i="4" s="1"/>
  <c r="V35" i="4"/>
  <c r="V36" i="4" s="1"/>
  <c r="V39" i="4" s="1"/>
  <c r="V40" i="4" s="1"/>
  <c r="AN35" i="4"/>
  <c r="AN36" i="4" s="1"/>
  <c r="AN39" i="4" s="1"/>
  <c r="AN40" i="4" s="1"/>
  <c r="BC35" i="4"/>
  <c r="BC36" i="4" s="1"/>
  <c r="BC39" i="4" s="1"/>
  <c r="BC40" i="4" s="1"/>
  <c r="K40" i="4"/>
  <c r="CH38" i="4"/>
  <c r="CH40" i="4" s="1"/>
  <c r="BX35" i="4"/>
  <c r="BX36" i="4" s="1"/>
  <c r="BX39" i="4" s="1"/>
  <c r="BX40" i="4" s="1"/>
  <c r="I40" i="4"/>
  <c r="BN40" i="4"/>
  <c r="AH40" i="4"/>
  <c r="AX40" i="4"/>
  <c r="Y40" i="4"/>
  <c r="AK40" i="4"/>
  <c r="BQ40" i="4"/>
  <c r="BH40" i="4"/>
  <c r="AZ40" i="4"/>
  <c r="CD40" i="4"/>
  <c r="R40" i="4"/>
  <c r="CE40" i="4"/>
  <c r="AY40" i="4"/>
  <c r="Z40" i="4"/>
  <c r="BT40" i="4"/>
  <c r="BK40" i="4"/>
  <c r="J39" i="4"/>
  <c r="J40" i="4" s="1"/>
  <c r="CC40" i="4"/>
  <c r="M40" i="4"/>
  <c r="AS40" i="4"/>
  <c r="AB40" i="4"/>
  <c r="T40" i="4"/>
  <c r="BV40" i="4"/>
  <c r="G38" i="4"/>
  <c r="G35" i="4"/>
  <c r="AR40" i="4"/>
  <c r="U40" i="4"/>
  <c r="CG40" i="4"/>
  <c r="AP40" i="4"/>
  <c r="BF40" i="4"/>
  <c r="BO40" i="4"/>
  <c r="AI40" i="4"/>
  <c r="BU40" i="4"/>
  <c r="Q40" i="4"/>
  <c r="AC40" i="4"/>
  <c r="BD40" i="4"/>
  <c r="X40" i="4"/>
  <c r="CA40" i="4"/>
  <c r="AU40" i="4"/>
  <c r="O40" i="4"/>
  <c r="AO40" i="4"/>
  <c r="H89" i="3"/>
  <c r="F89" i="3"/>
  <c r="D89" i="3"/>
  <c r="H88" i="3"/>
  <c r="F88" i="3"/>
  <c r="D88" i="3"/>
  <c r="H87" i="3"/>
  <c r="F87" i="3"/>
  <c r="D87" i="3"/>
  <c r="H86" i="3"/>
  <c r="F86" i="3"/>
  <c r="D86" i="3"/>
  <c r="H85" i="3"/>
  <c r="F85" i="3"/>
  <c r="D85" i="3"/>
  <c r="H81" i="3"/>
  <c r="F81" i="3"/>
  <c r="E81" i="3"/>
  <c r="D81" i="3"/>
  <c r="H77" i="3"/>
  <c r="I78" i="3" s="1"/>
  <c r="I81" i="3" s="1"/>
  <c r="I82" i="3" s="1"/>
  <c r="F77" i="3"/>
  <c r="E77" i="3"/>
  <c r="D77" i="3"/>
  <c r="H73" i="3"/>
  <c r="G73" i="3"/>
  <c r="F73" i="3"/>
  <c r="E73" i="3"/>
  <c r="D73" i="3"/>
  <c r="F72" i="3"/>
  <c r="D72" i="3"/>
  <c r="H68" i="3"/>
  <c r="G68" i="3"/>
  <c r="F68" i="3"/>
  <c r="E68" i="3"/>
  <c r="D68" i="3"/>
  <c r="F67" i="3"/>
  <c r="D67" i="3"/>
  <c r="F66" i="3"/>
  <c r="D66" i="3"/>
  <c r="F62" i="3"/>
  <c r="D62" i="3"/>
  <c r="CH59" i="3"/>
  <c r="H58" i="3"/>
  <c r="F58" i="3"/>
  <c r="E58" i="3"/>
  <c r="D58" i="3"/>
  <c r="H54" i="3"/>
  <c r="G54" i="3"/>
  <c r="F54" i="3"/>
  <c r="E54" i="3"/>
  <c r="D54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E53" i="3" s="1"/>
  <c r="D52" i="3"/>
  <c r="H47" i="3"/>
  <c r="G47" i="3"/>
  <c r="F47" i="3"/>
  <c r="E47" i="3"/>
  <c r="D47" i="3"/>
  <c r="H46" i="3"/>
  <c r="G46" i="3"/>
  <c r="F46" i="3"/>
  <c r="E46" i="3"/>
  <c r="D46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D45" i="3"/>
  <c r="E42" i="3"/>
  <c r="E45" i="3" s="1"/>
  <c r="H36" i="3"/>
  <c r="G36" i="3"/>
  <c r="F36" i="3"/>
  <c r="E36" i="3"/>
  <c r="D36" i="3"/>
  <c r="H31" i="3"/>
  <c r="G31" i="3"/>
  <c r="F31" i="3"/>
  <c r="E31" i="3"/>
  <c r="D31" i="3"/>
  <c r="H20" i="3"/>
  <c r="G20" i="3"/>
  <c r="F20" i="3"/>
  <c r="E20" i="3"/>
  <c r="D20" i="3"/>
  <c r="H16" i="3"/>
  <c r="F16" i="3"/>
  <c r="E16" i="3"/>
  <c r="D16" i="3"/>
  <c r="H11" i="3"/>
  <c r="G11" i="3"/>
  <c r="F11" i="3"/>
  <c r="E11" i="3"/>
  <c r="D11" i="3"/>
  <c r="I9" i="3"/>
  <c r="I11" i="3" s="1"/>
  <c r="I12" i="3" s="1"/>
  <c r="H4" i="3"/>
  <c r="H4" i="4" s="1"/>
  <c r="D4" i="3"/>
  <c r="D4" i="4" s="1"/>
  <c r="H3" i="3"/>
  <c r="H3" i="4" s="1"/>
  <c r="D3" i="3"/>
  <c r="D3" i="4" s="1"/>
  <c r="H2" i="3"/>
  <c r="H2" i="4" s="1"/>
  <c r="D2" i="3"/>
  <c r="D2" i="4" s="1"/>
  <c r="A1" i="3"/>
  <c r="AL40" i="4" l="1"/>
  <c r="G40" i="4"/>
  <c r="G36" i="4"/>
  <c r="G39" i="4" s="1"/>
  <c r="I16" i="3"/>
  <c r="I17" i="3" s="1"/>
  <c r="J9" i="3"/>
  <c r="I89" i="3"/>
  <c r="E66" i="3"/>
  <c r="E62" i="3"/>
  <c r="E64" i="3" s="1"/>
  <c r="H4" i="2"/>
  <c r="H3" i="2"/>
  <c r="H2" i="2"/>
  <c r="D4" i="2"/>
  <c r="D3" i="2"/>
  <c r="D2" i="2"/>
  <c r="A1" i="2"/>
  <c r="A1" i="1"/>
  <c r="H4" i="1"/>
  <c r="H3" i="1"/>
  <c r="H2" i="1"/>
  <c r="D4" i="1"/>
  <c r="D3" i="1"/>
  <c r="D2" i="1"/>
  <c r="I88" i="1"/>
  <c r="H88" i="1"/>
  <c r="F88" i="1"/>
  <c r="H87" i="1"/>
  <c r="F87" i="1"/>
  <c r="H86" i="1"/>
  <c r="F86" i="1"/>
  <c r="H85" i="1"/>
  <c r="F85" i="1"/>
  <c r="H84" i="1"/>
  <c r="F84" i="1"/>
  <c r="D88" i="1"/>
  <c r="D87" i="1"/>
  <c r="D86" i="1"/>
  <c r="D85" i="1"/>
  <c r="D84" i="1"/>
  <c r="I81" i="1"/>
  <c r="I80" i="1"/>
  <c r="H80" i="1"/>
  <c r="F80" i="1"/>
  <c r="E80" i="1"/>
  <c r="D80" i="1"/>
  <c r="I77" i="1"/>
  <c r="H76" i="1"/>
  <c r="F76" i="1"/>
  <c r="E76" i="1"/>
  <c r="D76" i="1"/>
  <c r="H72" i="1"/>
  <c r="G72" i="1"/>
  <c r="F72" i="1"/>
  <c r="E72" i="1"/>
  <c r="D72" i="1"/>
  <c r="F71" i="1"/>
  <c r="E71" i="1"/>
  <c r="D71" i="1"/>
  <c r="H67" i="1"/>
  <c r="G67" i="1"/>
  <c r="F67" i="1"/>
  <c r="E67" i="1"/>
  <c r="D67" i="1"/>
  <c r="F66" i="1"/>
  <c r="E66" i="1"/>
  <c r="D66" i="1"/>
  <c r="F65" i="1"/>
  <c r="E65" i="1"/>
  <c r="D65" i="1"/>
  <c r="E63" i="1"/>
  <c r="F61" i="1"/>
  <c r="E61" i="1"/>
  <c r="D61" i="1"/>
  <c r="CH58" i="1"/>
  <c r="H57" i="1"/>
  <c r="F57" i="1"/>
  <c r="E57" i="1"/>
  <c r="D57" i="1"/>
  <c r="E67" i="3" l="1"/>
  <c r="E72" i="3"/>
  <c r="J11" i="3"/>
  <c r="J12" i="3" s="1"/>
  <c r="K9" i="3"/>
  <c r="I46" i="3"/>
  <c r="I20" i="3"/>
  <c r="I21" i="3" s="1"/>
  <c r="I104" i="3" s="1"/>
  <c r="I105" i="3" l="1"/>
  <c r="I106" i="3" s="1"/>
  <c r="I110" i="3" s="1"/>
  <c r="I111" i="3" s="1"/>
  <c r="I114" i="3" s="1"/>
  <c r="L9" i="3"/>
  <c r="K11" i="3"/>
  <c r="K12" i="3" s="1"/>
  <c r="K16" i="3" s="1"/>
  <c r="I73" i="3"/>
  <c r="I47" i="3"/>
  <c r="I48" i="3" s="1"/>
  <c r="I31" i="3"/>
  <c r="I54" i="3"/>
  <c r="I68" i="3"/>
  <c r="I69" i="3" s="1"/>
  <c r="I36" i="3"/>
  <c r="I37" i="3" s="1"/>
  <c r="I22" i="3"/>
  <c r="I23" i="3" s="1"/>
  <c r="I24" i="3"/>
  <c r="I4" i="3" s="1"/>
  <c r="I4" i="4" s="1"/>
  <c r="I2" i="3"/>
  <c r="I2" i="4" s="1"/>
  <c r="J16" i="3"/>
  <c r="J17" i="3" s="1"/>
  <c r="H53" i="1"/>
  <c r="G53" i="1"/>
  <c r="F53" i="1"/>
  <c r="E53" i="1"/>
  <c r="D53" i="1"/>
  <c r="E52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H47" i="1"/>
  <c r="G47" i="1"/>
  <c r="F47" i="1"/>
  <c r="E47" i="1"/>
  <c r="D47" i="1"/>
  <c r="H46" i="1"/>
  <c r="G46" i="1"/>
  <c r="F46" i="1"/>
  <c r="E46" i="1"/>
  <c r="D46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E42" i="1"/>
  <c r="H36" i="1"/>
  <c r="G36" i="1"/>
  <c r="F36" i="1"/>
  <c r="E36" i="1"/>
  <c r="D36" i="1"/>
  <c r="H31" i="1"/>
  <c r="G31" i="1"/>
  <c r="F31" i="1"/>
  <c r="E31" i="1"/>
  <c r="D31" i="1"/>
  <c r="H20" i="1"/>
  <c r="G20" i="1"/>
  <c r="F20" i="1"/>
  <c r="E20" i="1"/>
  <c r="D20" i="1"/>
  <c r="H16" i="1"/>
  <c r="F16" i="1"/>
  <c r="E16" i="1"/>
  <c r="D16" i="1"/>
  <c r="X11" i="1"/>
  <c r="X12" i="1" s="1"/>
  <c r="X16" i="1" s="1"/>
  <c r="P11" i="1"/>
  <c r="P12" i="1" s="1"/>
  <c r="P16" i="1" s="1"/>
  <c r="H11" i="1"/>
  <c r="G11" i="1"/>
  <c r="F11" i="1"/>
  <c r="E11" i="1"/>
  <c r="D11" i="1"/>
  <c r="J9" i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AG9" i="1" s="1"/>
  <c r="I9" i="1"/>
  <c r="I11" i="1" s="1"/>
  <c r="I12" i="1" s="1"/>
  <c r="I87" i="3" l="1"/>
  <c r="I85" i="3"/>
  <c r="I74" i="3"/>
  <c r="I88" i="3"/>
  <c r="I55" i="3"/>
  <c r="M9" i="3"/>
  <c r="L11" i="3"/>
  <c r="L12" i="3" s="1"/>
  <c r="J46" i="3"/>
  <c r="J20" i="3"/>
  <c r="J21" i="3" s="1"/>
  <c r="J104" i="3" s="1"/>
  <c r="J105" i="3" s="1"/>
  <c r="J106" i="3" s="1"/>
  <c r="J110" i="3" s="1"/>
  <c r="J111" i="3" s="1"/>
  <c r="J114" i="3" s="1"/>
  <c r="I32" i="3"/>
  <c r="I113" i="3" s="1"/>
  <c r="I115" i="3" s="1"/>
  <c r="K17" i="3"/>
  <c r="AF11" i="1"/>
  <c r="AF12" i="1" s="1"/>
  <c r="AF16" i="1" s="1"/>
  <c r="I16" i="1"/>
  <c r="I17" i="1" s="1"/>
  <c r="AH9" i="1"/>
  <c r="AG11" i="1"/>
  <c r="AG12" i="1" s="1"/>
  <c r="AG16" i="1" s="1"/>
  <c r="Q11" i="1"/>
  <c r="Q12" i="1" s="1"/>
  <c r="Q16" i="1" s="1"/>
  <c r="Y11" i="1"/>
  <c r="Y12" i="1" s="1"/>
  <c r="Y16" i="1" s="1"/>
  <c r="J11" i="1"/>
  <c r="J12" i="1" s="1"/>
  <c r="J16" i="1" s="1"/>
  <c r="R11" i="1"/>
  <c r="R12" i="1" s="1"/>
  <c r="R16" i="1" s="1"/>
  <c r="Z11" i="1"/>
  <c r="Z12" i="1" s="1"/>
  <c r="Z16" i="1" s="1"/>
  <c r="K11" i="1"/>
  <c r="K12" i="1" s="1"/>
  <c r="K16" i="1" s="1"/>
  <c r="S11" i="1"/>
  <c r="S12" i="1" s="1"/>
  <c r="S16" i="1" s="1"/>
  <c r="AA11" i="1"/>
  <c r="AA12" i="1" s="1"/>
  <c r="AA16" i="1" s="1"/>
  <c r="L11" i="1"/>
  <c r="L12" i="1" s="1"/>
  <c r="L16" i="1" s="1"/>
  <c r="T11" i="1"/>
  <c r="T12" i="1" s="1"/>
  <c r="T16" i="1" s="1"/>
  <c r="AB11" i="1"/>
  <c r="AB12" i="1" s="1"/>
  <c r="AB16" i="1" s="1"/>
  <c r="U11" i="1"/>
  <c r="U12" i="1" s="1"/>
  <c r="U16" i="1" s="1"/>
  <c r="N11" i="1"/>
  <c r="N12" i="1" s="1"/>
  <c r="N16" i="1" s="1"/>
  <c r="V11" i="1"/>
  <c r="V12" i="1" s="1"/>
  <c r="V16" i="1" s="1"/>
  <c r="AD11" i="1"/>
  <c r="AD12" i="1" s="1"/>
  <c r="AD16" i="1" s="1"/>
  <c r="M11" i="1"/>
  <c r="M12" i="1" s="1"/>
  <c r="M16" i="1" s="1"/>
  <c r="AC11" i="1"/>
  <c r="AC12" i="1" s="1"/>
  <c r="AC16" i="1" s="1"/>
  <c r="O11" i="1"/>
  <c r="O12" i="1" s="1"/>
  <c r="O16" i="1" s="1"/>
  <c r="W11" i="1"/>
  <c r="W12" i="1" s="1"/>
  <c r="W16" i="1" s="1"/>
  <c r="AE11" i="1"/>
  <c r="AE12" i="1" s="1"/>
  <c r="AE16" i="1" s="1"/>
  <c r="I20" i="1" l="1"/>
  <c r="I21" i="1" s="1"/>
  <c r="I22" i="1" s="1"/>
  <c r="I23" i="1" s="1"/>
  <c r="I46" i="1"/>
  <c r="J17" i="1"/>
  <c r="I96" i="3"/>
  <c r="I3" i="3" s="1"/>
  <c r="I3" i="4" s="1"/>
  <c r="I58" i="3"/>
  <c r="J68" i="3"/>
  <c r="J69" i="3" s="1"/>
  <c r="J73" i="3"/>
  <c r="J36" i="3"/>
  <c r="J37" i="3" s="1"/>
  <c r="J47" i="3"/>
  <c r="J48" i="3" s="1"/>
  <c r="J31" i="3"/>
  <c r="J24" i="3"/>
  <c r="J4" i="3" s="1"/>
  <c r="J4" i="4" s="1"/>
  <c r="J54" i="3"/>
  <c r="J22" i="3"/>
  <c r="J23" i="3" s="1"/>
  <c r="J2" i="3"/>
  <c r="J2" i="4" s="1"/>
  <c r="I77" i="3"/>
  <c r="J78" i="3" s="1"/>
  <c r="K20" i="3"/>
  <c r="K21" i="3" s="1"/>
  <c r="K104" i="3" s="1"/>
  <c r="K46" i="3"/>
  <c r="L16" i="3"/>
  <c r="L17" i="3" s="1"/>
  <c r="M11" i="3"/>
  <c r="M12" i="3" s="1"/>
  <c r="M16" i="3" s="1"/>
  <c r="N9" i="3"/>
  <c r="I86" i="3"/>
  <c r="AI9" i="1"/>
  <c r="AH11" i="1"/>
  <c r="AH12" i="1" s="1"/>
  <c r="AH16" i="1" s="1"/>
  <c r="K17" i="1"/>
  <c r="K46" i="1" s="1"/>
  <c r="K105" i="3" l="1"/>
  <c r="K106" i="3" s="1"/>
  <c r="K110" i="3" s="1"/>
  <c r="K111" i="3" s="1"/>
  <c r="K114" i="3" s="1"/>
  <c r="J20" i="1"/>
  <c r="J21" i="1" s="1"/>
  <c r="J46" i="1"/>
  <c r="I24" i="1"/>
  <c r="I4" i="1" s="1"/>
  <c r="I4" i="2" s="1"/>
  <c r="I103" i="1"/>
  <c r="I104" i="1" s="1"/>
  <c r="I105" i="1" s="1"/>
  <c r="I109" i="1" s="1"/>
  <c r="I110" i="1" s="1"/>
  <c r="I113" i="1" s="1"/>
  <c r="I2" i="1"/>
  <c r="I2" i="2" s="1"/>
  <c r="I72" i="1"/>
  <c r="I67" i="1"/>
  <c r="I68" i="1" s="1"/>
  <c r="I47" i="1"/>
  <c r="I48" i="1" s="1"/>
  <c r="I36" i="1"/>
  <c r="I37" i="1" s="1"/>
  <c r="I31" i="1"/>
  <c r="I53" i="1"/>
  <c r="J87" i="3"/>
  <c r="K68" i="3"/>
  <c r="K69" i="3" s="1"/>
  <c r="K88" i="3" s="1"/>
  <c r="K54" i="3"/>
  <c r="K55" i="3" s="1"/>
  <c r="K58" i="3" s="1"/>
  <c r="J59" i="3" s="1"/>
  <c r="K31" i="3"/>
  <c r="K32" i="3" s="1"/>
  <c r="K73" i="3"/>
  <c r="K74" i="3" s="1"/>
  <c r="K77" i="3" s="1"/>
  <c r="L78" i="3" s="1"/>
  <c r="L81" i="3" s="1"/>
  <c r="K36" i="3"/>
  <c r="K37" i="3" s="1"/>
  <c r="K85" i="3" s="1"/>
  <c r="K22" i="3"/>
  <c r="K23" i="3" s="1"/>
  <c r="K47" i="3"/>
  <c r="K48" i="3" s="1"/>
  <c r="K2" i="3"/>
  <c r="K2" i="4" s="1"/>
  <c r="K24" i="3"/>
  <c r="K4" i="3" s="1"/>
  <c r="K4" i="4" s="1"/>
  <c r="J32" i="3"/>
  <c r="J113" i="3" s="1"/>
  <c r="J115" i="3" s="1"/>
  <c r="J81" i="3"/>
  <c r="J82" i="3" s="1"/>
  <c r="J85" i="3"/>
  <c r="M17" i="3"/>
  <c r="J74" i="3"/>
  <c r="N11" i="3"/>
  <c r="N12" i="3" s="1"/>
  <c r="O9" i="3"/>
  <c r="J88" i="3"/>
  <c r="L46" i="3"/>
  <c r="L20" i="3"/>
  <c r="L21" i="3" s="1"/>
  <c r="L104" i="3" s="1"/>
  <c r="L105" i="3" s="1"/>
  <c r="L106" i="3" s="1"/>
  <c r="L110" i="3" s="1"/>
  <c r="L111" i="3" s="1"/>
  <c r="L114" i="3" s="1"/>
  <c r="J55" i="3"/>
  <c r="AJ9" i="1"/>
  <c r="AI11" i="1"/>
  <c r="AI12" i="1" s="1"/>
  <c r="L17" i="1"/>
  <c r="L46" i="1" s="1"/>
  <c r="K20" i="1"/>
  <c r="K21" i="1" s="1"/>
  <c r="K86" i="3" l="1"/>
  <c r="K113" i="3"/>
  <c r="K115" i="3" s="1"/>
  <c r="I86" i="1"/>
  <c r="I73" i="1"/>
  <c r="J54" i="1"/>
  <c r="J57" i="1" s="1"/>
  <c r="I58" i="1" s="1"/>
  <c r="I54" i="1"/>
  <c r="J103" i="1"/>
  <c r="J104" i="1" s="1"/>
  <c r="J105" i="1" s="1"/>
  <c r="J109" i="1" s="1"/>
  <c r="J110" i="1" s="1"/>
  <c r="J113" i="1" s="1"/>
  <c r="J2" i="1"/>
  <c r="J2" i="2" s="1"/>
  <c r="J72" i="1"/>
  <c r="J67" i="1"/>
  <c r="J68" i="1" s="1"/>
  <c r="J87" i="1" s="1"/>
  <c r="J47" i="1"/>
  <c r="J48" i="1" s="1"/>
  <c r="J36" i="1"/>
  <c r="J37" i="1" s="1"/>
  <c r="J84" i="1" s="1"/>
  <c r="J31" i="1"/>
  <c r="J53" i="1"/>
  <c r="J24" i="1"/>
  <c r="J4" i="1" s="1"/>
  <c r="J4" i="2" s="1"/>
  <c r="J22" i="1"/>
  <c r="J23" i="1" s="1"/>
  <c r="K103" i="1"/>
  <c r="K104" i="1" s="1"/>
  <c r="K105" i="1" s="1"/>
  <c r="K109" i="1" s="1"/>
  <c r="K110" i="1" s="1"/>
  <c r="K113" i="1" s="1"/>
  <c r="K2" i="1"/>
  <c r="K2" i="2" s="1"/>
  <c r="K72" i="1"/>
  <c r="K67" i="1"/>
  <c r="K68" i="1" s="1"/>
  <c r="K87" i="1" s="1"/>
  <c r="K31" i="1"/>
  <c r="K53" i="1"/>
  <c r="K36" i="1"/>
  <c r="K37" i="1" s="1"/>
  <c r="K84" i="1" s="1"/>
  <c r="K47" i="1"/>
  <c r="K48" i="1" s="1"/>
  <c r="K86" i="1" s="1"/>
  <c r="J32" i="1"/>
  <c r="I32" i="1"/>
  <c r="I84" i="1"/>
  <c r="I95" i="1" s="1"/>
  <c r="I3" i="1" s="1"/>
  <c r="I3" i="2" s="1"/>
  <c r="I87" i="1"/>
  <c r="K87" i="3"/>
  <c r="K96" i="3" s="1"/>
  <c r="K3" i="3" s="1"/>
  <c r="K3" i="4" s="1"/>
  <c r="J77" i="3"/>
  <c r="K78" i="3" s="1"/>
  <c r="O11" i="3"/>
  <c r="O12" i="3" s="1"/>
  <c r="O16" i="3" s="1"/>
  <c r="P9" i="3"/>
  <c r="N16" i="3"/>
  <c r="N17" i="3" s="1"/>
  <c r="L73" i="3"/>
  <c r="L74" i="3" s="1"/>
  <c r="L31" i="3"/>
  <c r="L32" i="3" s="1"/>
  <c r="L24" i="3"/>
  <c r="L4" i="3" s="1"/>
  <c r="L4" i="4" s="1"/>
  <c r="L47" i="3"/>
  <c r="L48" i="3" s="1"/>
  <c r="L68" i="3"/>
  <c r="L69" i="3" s="1"/>
  <c r="L54" i="3"/>
  <c r="L22" i="3"/>
  <c r="L23" i="3" s="1"/>
  <c r="L36" i="3"/>
  <c r="L37" i="3" s="1"/>
  <c r="L85" i="3" s="1"/>
  <c r="L2" i="3"/>
  <c r="L2" i="4" s="1"/>
  <c r="J58" i="3"/>
  <c r="I59" i="3" s="1"/>
  <c r="J89" i="3"/>
  <c r="J86" i="3"/>
  <c r="J96" i="3" s="1"/>
  <c r="J3" i="3" s="1"/>
  <c r="J3" i="4" s="1"/>
  <c r="M46" i="3"/>
  <c r="M20" i="3"/>
  <c r="M21" i="3" s="1"/>
  <c r="M104" i="3" s="1"/>
  <c r="M105" i="3" s="1"/>
  <c r="M106" i="3" s="1"/>
  <c r="M110" i="3" s="1"/>
  <c r="M111" i="3" s="1"/>
  <c r="M114" i="3" s="1"/>
  <c r="AK9" i="1"/>
  <c r="AJ11" i="1"/>
  <c r="AJ12" i="1" s="1"/>
  <c r="AJ16" i="1" s="1"/>
  <c r="M17" i="1"/>
  <c r="M46" i="1" s="1"/>
  <c r="L20" i="1"/>
  <c r="L21" i="1" s="1"/>
  <c r="K22" i="1"/>
  <c r="K23" i="1" s="1"/>
  <c r="K24" i="1"/>
  <c r="K4" i="1" s="1"/>
  <c r="K4" i="2" s="1"/>
  <c r="AI16" i="1"/>
  <c r="L87" i="3" l="1"/>
  <c r="L86" i="3"/>
  <c r="L113" i="3"/>
  <c r="L115" i="3"/>
  <c r="J86" i="1"/>
  <c r="L54" i="1"/>
  <c r="L57" i="1" s="1"/>
  <c r="K58" i="1" s="1"/>
  <c r="K54" i="1"/>
  <c r="K57" i="1" s="1"/>
  <c r="J58" i="1" s="1"/>
  <c r="K32" i="1"/>
  <c r="L103" i="1"/>
  <c r="L104" i="1" s="1"/>
  <c r="L105" i="1" s="1"/>
  <c r="L109" i="1" s="1"/>
  <c r="L110" i="1" s="1"/>
  <c r="L113" i="1" s="1"/>
  <c r="L72" i="1"/>
  <c r="L2" i="1"/>
  <c r="L2" i="2" s="1"/>
  <c r="L67" i="1"/>
  <c r="L68" i="1" s="1"/>
  <c r="L87" i="1" s="1"/>
  <c r="L47" i="1"/>
  <c r="L48" i="1" s="1"/>
  <c r="L86" i="1" s="1"/>
  <c r="L53" i="1"/>
  <c r="L36" i="1"/>
  <c r="L37" i="1" s="1"/>
  <c r="L31" i="1"/>
  <c r="L32" i="1" s="1"/>
  <c r="I112" i="1"/>
  <c r="I114" i="1" s="1"/>
  <c r="I85" i="1"/>
  <c r="I76" i="1"/>
  <c r="J77" i="1" s="1"/>
  <c r="J95" i="1"/>
  <c r="J3" i="1" s="1"/>
  <c r="J3" i="2" s="1"/>
  <c r="J112" i="1"/>
  <c r="J114" i="1" s="1"/>
  <c r="J85" i="1"/>
  <c r="K73" i="1"/>
  <c r="K76" i="1" s="1"/>
  <c r="L77" i="1" s="1"/>
  <c r="L80" i="1" s="1"/>
  <c r="J73" i="1"/>
  <c r="J76" i="1" s="1"/>
  <c r="K77" i="1" s="1"/>
  <c r="K80" i="1" s="1"/>
  <c r="I57" i="1"/>
  <c r="L73" i="1"/>
  <c r="L76" i="1" s="1"/>
  <c r="M77" i="1" s="1"/>
  <c r="M80" i="1" s="1"/>
  <c r="L77" i="3"/>
  <c r="M78" i="3" s="1"/>
  <c r="M81" i="3" s="1"/>
  <c r="P11" i="3"/>
  <c r="P12" i="3" s="1"/>
  <c r="P16" i="3" s="1"/>
  <c r="Q9" i="3"/>
  <c r="M73" i="3"/>
  <c r="M68" i="3"/>
  <c r="M69" i="3" s="1"/>
  <c r="M88" i="3" s="1"/>
  <c r="M47" i="3"/>
  <c r="M48" i="3" s="1"/>
  <c r="M36" i="3"/>
  <c r="M37" i="3" s="1"/>
  <c r="M85" i="3" s="1"/>
  <c r="M24" i="3"/>
  <c r="M4" i="3" s="1"/>
  <c r="M4" i="4" s="1"/>
  <c r="M54" i="3"/>
  <c r="M22" i="3"/>
  <c r="M23" i="3" s="1"/>
  <c r="M31" i="3"/>
  <c r="M32" i="3" s="1"/>
  <c r="M2" i="3"/>
  <c r="M2" i="4" s="1"/>
  <c r="O17" i="3"/>
  <c r="L88" i="3"/>
  <c r="L55" i="3"/>
  <c r="K81" i="3"/>
  <c r="K82" i="3" s="1"/>
  <c r="N46" i="3"/>
  <c r="N20" i="3"/>
  <c r="N21" i="3" s="1"/>
  <c r="N104" i="3" s="1"/>
  <c r="L96" i="3"/>
  <c r="L3" i="3" s="1"/>
  <c r="L3" i="4" s="1"/>
  <c r="M74" i="3"/>
  <c r="M77" i="3" s="1"/>
  <c r="N78" i="3" s="1"/>
  <c r="N81" i="3" s="1"/>
  <c r="AL9" i="1"/>
  <c r="AK11" i="1"/>
  <c r="AK12" i="1" s="1"/>
  <c r="N17" i="1"/>
  <c r="N46" i="1" s="1"/>
  <c r="M20" i="1"/>
  <c r="M21" i="1" s="1"/>
  <c r="L24" i="1"/>
  <c r="L4" i="1" s="1"/>
  <c r="L4" i="2" s="1"/>
  <c r="L22" i="1"/>
  <c r="L23" i="1" s="1"/>
  <c r="M86" i="3" l="1"/>
  <c r="M113" i="3"/>
  <c r="M115" i="3"/>
  <c r="N105" i="3"/>
  <c r="N106" i="3" s="1"/>
  <c r="N110" i="3" s="1"/>
  <c r="N111" i="3" s="1"/>
  <c r="N114" i="3" s="1"/>
  <c r="L112" i="1"/>
  <c r="L85" i="1"/>
  <c r="L84" i="1"/>
  <c r="L95" i="1" s="1"/>
  <c r="L3" i="1" s="1"/>
  <c r="L3" i="2" s="1"/>
  <c r="M54" i="1"/>
  <c r="M57" i="1" s="1"/>
  <c r="L58" i="1" s="1"/>
  <c r="M32" i="1"/>
  <c r="K112" i="1"/>
  <c r="K85" i="1"/>
  <c r="K95" i="1" s="1"/>
  <c r="K3" i="1" s="1"/>
  <c r="K3" i="2" s="1"/>
  <c r="M103" i="1"/>
  <c r="M104" i="1" s="1"/>
  <c r="M105" i="1" s="1"/>
  <c r="M109" i="1" s="1"/>
  <c r="M110" i="1" s="1"/>
  <c r="M113" i="1" s="1"/>
  <c r="M72" i="1"/>
  <c r="M73" i="1" s="1"/>
  <c r="M2" i="1"/>
  <c r="M2" i="2" s="1"/>
  <c r="M67" i="1"/>
  <c r="M68" i="1" s="1"/>
  <c r="M87" i="1" s="1"/>
  <c r="M53" i="1"/>
  <c r="M31" i="1"/>
  <c r="M47" i="1"/>
  <c r="M48" i="1" s="1"/>
  <c r="M86" i="1" s="1"/>
  <c r="M36" i="1"/>
  <c r="M37" i="1" s="1"/>
  <c r="M84" i="1" s="1"/>
  <c r="K114" i="1"/>
  <c r="J80" i="1"/>
  <c r="J81" i="1" s="1"/>
  <c r="M87" i="3"/>
  <c r="M96" i="3" s="1"/>
  <c r="M3" i="3" s="1"/>
  <c r="M3" i="4" s="1"/>
  <c r="Q11" i="3"/>
  <c r="Q12" i="3" s="1"/>
  <c r="Q16" i="3" s="1"/>
  <c r="R9" i="3"/>
  <c r="L82" i="3"/>
  <c r="K89" i="3"/>
  <c r="L58" i="3"/>
  <c r="K59" i="3" s="1"/>
  <c r="N55" i="3"/>
  <c r="N58" i="3" s="1"/>
  <c r="M59" i="3" s="1"/>
  <c r="P17" i="3"/>
  <c r="N68" i="3"/>
  <c r="N69" i="3" s="1"/>
  <c r="N88" i="3" s="1"/>
  <c r="N47" i="3"/>
  <c r="N48" i="3" s="1"/>
  <c r="N36" i="3"/>
  <c r="N37" i="3" s="1"/>
  <c r="N54" i="3"/>
  <c r="N31" i="3"/>
  <c r="N32" i="3" s="1"/>
  <c r="N113" i="3" s="1"/>
  <c r="N24" i="3"/>
  <c r="N4" i="3" s="1"/>
  <c r="N4" i="4" s="1"/>
  <c r="N22" i="3"/>
  <c r="N23" i="3" s="1"/>
  <c r="N73" i="3"/>
  <c r="N2" i="3"/>
  <c r="N2" i="4" s="1"/>
  <c r="M55" i="3"/>
  <c r="M58" i="3" s="1"/>
  <c r="L59" i="3" s="1"/>
  <c r="O46" i="3"/>
  <c r="O20" i="3"/>
  <c r="O21" i="3" s="1"/>
  <c r="O104" i="3" s="1"/>
  <c r="O105" i="3" s="1"/>
  <c r="O106" i="3" s="1"/>
  <c r="O110" i="3" s="1"/>
  <c r="O111" i="3" s="1"/>
  <c r="O114" i="3" s="1"/>
  <c r="M24" i="1"/>
  <c r="M4" i="1" s="1"/>
  <c r="M4" i="2" s="1"/>
  <c r="M22" i="1"/>
  <c r="M23" i="1" s="1"/>
  <c r="O17" i="1"/>
  <c r="O46" i="1" s="1"/>
  <c r="N20" i="1"/>
  <c r="N21" i="1" s="1"/>
  <c r="AK16" i="1"/>
  <c r="AM9" i="1"/>
  <c r="AL11" i="1"/>
  <c r="AL12" i="1" s="1"/>
  <c r="AL16" i="1" s="1"/>
  <c r="N115" i="3" l="1"/>
  <c r="N87" i="3"/>
  <c r="M76" i="1"/>
  <c r="N77" i="1" s="1"/>
  <c r="N103" i="1"/>
  <c r="N104" i="1" s="1"/>
  <c r="N105" i="1" s="1"/>
  <c r="N109" i="1" s="1"/>
  <c r="N110" i="1" s="1"/>
  <c r="N113" i="1" s="1"/>
  <c r="N2" i="1"/>
  <c r="N2" i="2" s="1"/>
  <c r="N72" i="1"/>
  <c r="N73" i="1" s="1"/>
  <c r="N67" i="1"/>
  <c r="N68" i="1" s="1"/>
  <c r="N87" i="1" s="1"/>
  <c r="N53" i="1"/>
  <c r="N47" i="1"/>
  <c r="N48" i="1" s="1"/>
  <c r="N36" i="1"/>
  <c r="N37" i="1" s="1"/>
  <c r="N84" i="1" s="1"/>
  <c r="N31" i="1"/>
  <c r="M112" i="1"/>
  <c r="M85" i="1"/>
  <c r="M95" i="1"/>
  <c r="M3" i="1" s="1"/>
  <c r="M3" i="2" s="1"/>
  <c r="J88" i="1"/>
  <c r="K81" i="1"/>
  <c r="N54" i="1"/>
  <c r="N57" i="1" s="1"/>
  <c r="M58" i="1" s="1"/>
  <c r="L114" i="1"/>
  <c r="N86" i="3"/>
  <c r="R11" i="3"/>
  <c r="R12" i="3" s="1"/>
  <c r="R16" i="3" s="1"/>
  <c r="S9" i="3"/>
  <c r="Q17" i="3"/>
  <c r="P46" i="3"/>
  <c r="P20" i="3"/>
  <c r="P21" i="3" s="1"/>
  <c r="P104" i="3" s="1"/>
  <c r="N74" i="3"/>
  <c r="O73" i="3"/>
  <c r="O68" i="3"/>
  <c r="O69" i="3" s="1"/>
  <c r="O88" i="3" s="1"/>
  <c r="O24" i="3"/>
  <c r="O4" i="3" s="1"/>
  <c r="O4" i="4" s="1"/>
  <c r="O36" i="3"/>
  <c r="O37" i="3" s="1"/>
  <c r="O85" i="3" s="1"/>
  <c r="O54" i="3"/>
  <c r="O31" i="3"/>
  <c r="O32" i="3" s="1"/>
  <c r="O22" i="3"/>
  <c r="O23" i="3" s="1"/>
  <c r="O47" i="3"/>
  <c r="O48" i="3" s="1"/>
  <c r="O2" i="3"/>
  <c r="O2" i="4" s="1"/>
  <c r="L89" i="3"/>
  <c r="M82" i="3"/>
  <c r="N85" i="3"/>
  <c r="AN9" i="1"/>
  <c r="AM11" i="1"/>
  <c r="AM12" i="1" s="1"/>
  <c r="P17" i="1"/>
  <c r="P46" i="1" s="1"/>
  <c r="O20" i="1"/>
  <c r="O21" i="1" s="1"/>
  <c r="N24" i="1"/>
  <c r="N4" i="1" s="1"/>
  <c r="N4" i="2" s="1"/>
  <c r="N22" i="1"/>
  <c r="N23" i="1" s="1"/>
  <c r="O86" i="3" l="1"/>
  <c r="O113" i="3"/>
  <c r="O115" i="3" s="1"/>
  <c r="O87" i="3"/>
  <c r="P105" i="3"/>
  <c r="P106" i="3" s="1"/>
  <c r="P110" i="3" s="1"/>
  <c r="P111" i="3" s="1"/>
  <c r="P114" i="3" s="1"/>
  <c r="N76" i="1"/>
  <c r="O77" i="1" s="1"/>
  <c r="O80" i="1" s="1"/>
  <c r="O73" i="1"/>
  <c r="O76" i="1" s="1"/>
  <c r="P77" i="1" s="1"/>
  <c r="P80" i="1" s="1"/>
  <c r="L81" i="1"/>
  <c r="K88" i="1"/>
  <c r="M114" i="1"/>
  <c r="N32" i="1"/>
  <c r="N86" i="1"/>
  <c r="O103" i="1"/>
  <c r="O104" i="1" s="1"/>
  <c r="O105" i="1" s="1"/>
  <c r="O109" i="1" s="1"/>
  <c r="O110" i="1" s="1"/>
  <c r="O113" i="1" s="1"/>
  <c r="O2" i="1"/>
  <c r="O2" i="2" s="1"/>
  <c r="O67" i="1"/>
  <c r="O68" i="1" s="1"/>
  <c r="O87" i="1" s="1"/>
  <c r="O72" i="1"/>
  <c r="O53" i="1"/>
  <c r="O47" i="1"/>
  <c r="O48" i="1" s="1"/>
  <c r="O86" i="1" s="1"/>
  <c r="O36" i="1"/>
  <c r="O37" i="1" s="1"/>
  <c r="O84" i="1" s="1"/>
  <c r="O31" i="1"/>
  <c r="O54" i="1"/>
  <c r="O57" i="1" s="1"/>
  <c r="N58" i="1" s="1"/>
  <c r="N80" i="1"/>
  <c r="N96" i="3"/>
  <c r="N3" i="3" s="1"/>
  <c r="N3" i="4" s="1"/>
  <c r="Q46" i="3"/>
  <c r="Q20" i="3"/>
  <c r="Q21" i="3" s="1"/>
  <c r="Q104" i="3" s="1"/>
  <c r="S11" i="3"/>
  <c r="S12" i="3" s="1"/>
  <c r="S16" i="3" s="1"/>
  <c r="T9" i="3"/>
  <c r="R17" i="3"/>
  <c r="P54" i="3"/>
  <c r="P55" i="3" s="1"/>
  <c r="P58" i="3" s="1"/>
  <c r="O59" i="3" s="1"/>
  <c r="P73" i="3"/>
  <c r="P74" i="3" s="1"/>
  <c r="P77" i="3" s="1"/>
  <c r="Q78" i="3" s="1"/>
  <c r="Q81" i="3" s="1"/>
  <c r="P36" i="3"/>
  <c r="P37" i="3" s="1"/>
  <c r="P85" i="3" s="1"/>
  <c r="P31" i="3"/>
  <c r="P47" i="3"/>
  <c r="P48" i="3" s="1"/>
  <c r="P68" i="3"/>
  <c r="P69" i="3" s="1"/>
  <c r="P88" i="3" s="1"/>
  <c r="P24" i="3"/>
  <c r="P4" i="3" s="1"/>
  <c r="P4" i="4" s="1"/>
  <c r="P22" i="3"/>
  <c r="P23" i="3" s="1"/>
  <c r="P2" i="3"/>
  <c r="P2" i="4" s="1"/>
  <c r="O55" i="3"/>
  <c r="O74" i="3"/>
  <c r="O77" i="3" s="1"/>
  <c r="P78" i="3" s="1"/>
  <c r="P81" i="3" s="1"/>
  <c r="O96" i="3"/>
  <c r="O3" i="3" s="1"/>
  <c r="O3" i="4" s="1"/>
  <c r="N77" i="3"/>
  <c r="O78" i="3" s="1"/>
  <c r="N82" i="3"/>
  <c r="M89" i="3"/>
  <c r="O24" i="1"/>
  <c r="O4" i="1" s="1"/>
  <c r="O4" i="2" s="1"/>
  <c r="O22" i="1"/>
  <c r="O23" i="1" s="1"/>
  <c r="Q17" i="1"/>
  <c r="Q46" i="1" s="1"/>
  <c r="P20" i="1"/>
  <c r="P21" i="1" s="1"/>
  <c r="AO9" i="1"/>
  <c r="AN11" i="1"/>
  <c r="AN12" i="1" s="1"/>
  <c r="AN16" i="1" s="1"/>
  <c r="AM16" i="1"/>
  <c r="P87" i="3" l="1"/>
  <c r="Q105" i="3"/>
  <c r="Q106" i="3" s="1"/>
  <c r="Q110" i="3" s="1"/>
  <c r="Q111" i="3" s="1"/>
  <c r="Q114" i="3" s="1"/>
  <c r="O32" i="1"/>
  <c r="N112" i="1"/>
  <c r="N114" i="1" s="1"/>
  <c r="N85" i="1"/>
  <c r="N95" i="1" s="1"/>
  <c r="N3" i="1" s="1"/>
  <c r="N3" i="2" s="1"/>
  <c r="P103" i="1"/>
  <c r="P104" i="1" s="1"/>
  <c r="P105" i="1" s="1"/>
  <c r="P109" i="1" s="1"/>
  <c r="P110" i="1" s="1"/>
  <c r="P113" i="1" s="1"/>
  <c r="P2" i="1"/>
  <c r="P2" i="2" s="1"/>
  <c r="P72" i="1"/>
  <c r="P67" i="1"/>
  <c r="P68" i="1" s="1"/>
  <c r="P87" i="1" s="1"/>
  <c r="P31" i="1"/>
  <c r="P47" i="1"/>
  <c r="P48" i="1" s="1"/>
  <c r="P86" i="1" s="1"/>
  <c r="P36" i="1"/>
  <c r="P37" i="1" s="1"/>
  <c r="P53" i="1"/>
  <c r="M81" i="1"/>
  <c r="L88" i="1"/>
  <c r="R46" i="3"/>
  <c r="R20" i="3"/>
  <c r="R21" i="3" s="1"/>
  <c r="R104" i="3" s="1"/>
  <c r="R105" i="3" s="1"/>
  <c r="R106" i="3" s="1"/>
  <c r="R110" i="3" s="1"/>
  <c r="R111" i="3" s="1"/>
  <c r="R114" i="3" s="1"/>
  <c r="O81" i="3"/>
  <c r="O82" i="3" s="1"/>
  <c r="U9" i="3"/>
  <c r="T11" i="3"/>
  <c r="T12" i="3" s="1"/>
  <c r="T16" i="3" s="1"/>
  <c r="S17" i="3"/>
  <c r="N89" i="3"/>
  <c r="O58" i="3"/>
  <c r="N59" i="3" s="1"/>
  <c r="P32" i="3"/>
  <c r="Q47" i="3"/>
  <c r="Q48" i="3" s="1"/>
  <c r="Q73" i="3"/>
  <c r="Q74" i="3" s="1"/>
  <c r="Q77" i="3" s="1"/>
  <c r="R78" i="3" s="1"/>
  <c r="R81" i="3" s="1"/>
  <c r="Q31" i="3"/>
  <c r="Q32" i="3" s="1"/>
  <c r="Q68" i="3"/>
  <c r="Q69" i="3" s="1"/>
  <c r="Q88" i="3" s="1"/>
  <c r="Q54" i="3"/>
  <c r="Q24" i="3"/>
  <c r="Q4" i="3" s="1"/>
  <c r="Q4" i="4" s="1"/>
  <c r="Q22" i="3"/>
  <c r="Q23" i="3" s="1"/>
  <c r="Q36" i="3"/>
  <c r="Q37" i="3" s="1"/>
  <c r="Q85" i="3" s="1"/>
  <c r="Q2" i="3"/>
  <c r="Q2" i="4" s="1"/>
  <c r="AP9" i="1"/>
  <c r="AO11" i="1"/>
  <c r="AO12" i="1" s="1"/>
  <c r="AO16" i="1" s="1"/>
  <c r="R17" i="1"/>
  <c r="R46" i="1" s="1"/>
  <c r="Q20" i="1"/>
  <c r="Q21" i="1" s="1"/>
  <c r="P24" i="1"/>
  <c r="P4" i="1" s="1"/>
  <c r="P4" i="2" s="1"/>
  <c r="P22" i="1"/>
  <c r="P23" i="1" s="1"/>
  <c r="Q86" i="3" l="1"/>
  <c r="Q113" i="3"/>
  <c r="Q87" i="3"/>
  <c r="P86" i="3"/>
  <c r="P96" i="3" s="1"/>
  <c r="P3" i="3" s="1"/>
  <c r="P3" i="4" s="1"/>
  <c r="P113" i="3"/>
  <c r="P115" i="3" s="1"/>
  <c r="Q115" i="3" s="1"/>
  <c r="N81" i="1"/>
  <c r="M88" i="1"/>
  <c r="P73" i="1"/>
  <c r="P76" i="1" s="1"/>
  <c r="Q77" i="1" s="1"/>
  <c r="Q32" i="1"/>
  <c r="Q103" i="1"/>
  <c r="Q104" i="1" s="1"/>
  <c r="Q105" i="1" s="1"/>
  <c r="Q109" i="1" s="1"/>
  <c r="Q110" i="1" s="1"/>
  <c r="Q113" i="1" s="1"/>
  <c r="Q72" i="1"/>
  <c r="Q73" i="1" s="1"/>
  <c r="Q76" i="1" s="1"/>
  <c r="R77" i="1" s="1"/>
  <c r="R80" i="1" s="1"/>
  <c r="Q2" i="1"/>
  <c r="Q2" i="2" s="1"/>
  <c r="Q67" i="1"/>
  <c r="Q68" i="1" s="1"/>
  <c r="Q87" i="1" s="1"/>
  <c r="Q47" i="1"/>
  <c r="Q48" i="1" s="1"/>
  <c r="Q86" i="1" s="1"/>
  <c r="Q36" i="1"/>
  <c r="Q37" i="1" s="1"/>
  <c r="Q84" i="1" s="1"/>
  <c r="Q31" i="1"/>
  <c r="Q53" i="1"/>
  <c r="O112" i="1"/>
  <c r="O114" i="1" s="1"/>
  <c r="O85" i="1"/>
  <c r="O95" i="1" s="1"/>
  <c r="O3" i="1" s="1"/>
  <c r="O3" i="2" s="1"/>
  <c r="P84" i="1"/>
  <c r="P54" i="1"/>
  <c r="P32" i="1"/>
  <c r="O89" i="3"/>
  <c r="P82" i="3"/>
  <c r="U11" i="3"/>
  <c r="U12" i="3" s="1"/>
  <c r="U16" i="3" s="1"/>
  <c r="V9" i="3"/>
  <c r="T17" i="3"/>
  <c r="Q55" i="3"/>
  <c r="Q58" i="3" s="1"/>
  <c r="P59" i="3" s="1"/>
  <c r="R68" i="3"/>
  <c r="R69" i="3" s="1"/>
  <c r="R88" i="3" s="1"/>
  <c r="R73" i="3"/>
  <c r="R74" i="3" s="1"/>
  <c r="R77" i="3" s="1"/>
  <c r="S78" i="3" s="1"/>
  <c r="S81" i="3" s="1"/>
  <c r="R36" i="3"/>
  <c r="R37" i="3" s="1"/>
  <c r="R85" i="3" s="1"/>
  <c r="R54" i="3"/>
  <c r="R31" i="3"/>
  <c r="R24" i="3"/>
  <c r="R4" i="3" s="1"/>
  <c r="R4" i="4" s="1"/>
  <c r="R47" i="3"/>
  <c r="R48" i="3" s="1"/>
  <c r="R22" i="3"/>
  <c r="R23" i="3" s="1"/>
  <c r="R2" i="3"/>
  <c r="R2" i="4" s="1"/>
  <c r="S46" i="3"/>
  <c r="S20" i="3"/>
  <c r="S21" i="3" s="1"/>
  <c r="S104" i="3" s="1"/>
  <c r="Q96" i="3"/>
  <c r="Q3" i="3" s="1"/>
  <c r="Q3" i="4" s="1"/>
  <c r="S17" i="1"/>
  <c r="S46" i="1" s="1"/>
  <c r="R20" i="1"/>
  <c r="R21" i="1" s="1"/>
  <c r="Q22" i="1"/>
  <c r="Q23" i="1" s="1"/>
  <c r="Q24" i="1"/>
  <c r="Q4" i="1" s="1"/>
  <c r="Q4" i="2" s="1"/>
  <c r="AQ9" i="1"/>
  <c r="AP11" i="1"/>
  <c r="AP12" i="1" s="1"/>
  <c r="AP16" i="1" s="1"/>
  <c r="S106" i="3" l="1"/>
  <c r="S110" i="3" s="1"/>
  <c r="S111" i="3" s="1"/>
  <c r="S114" i="3" s="1"/>
  <c r="S105" i="3"/>
  <c r="R87" i="3"/>
  <c r="P112" i="1"/>
  <c r="P114" i="1" s="1"/>
  <c r="Q114" i="1" s="1"/>
  <c r="P85" i="1"/>
  <c r="Q112" i="1"/>
  <c r="Q85" i="1"/>
  <c r="Q95" i="1" s="1"/>
  <c r="Q3" i="1" s="1"/>
  <c r="Q3" i="2" s="1"/>
  <c r="P57" i="1"/>
  <c r="O58" i="1" s="1"/>
  <c r="Q80" i="1"/>
  <c r="R73" i="1"/>
  <c r="R76" i="1" s="1"/>
  <c r="S77" i="1" s="1"/>
  <c r="S80" i="1" s="1"/>
  <c r="R54" i="1"/>
  <c r="R57" i="1" s="1"/>
  <c r="Q58" i="1" s="1"/>
  <c r="R103" i="1"/>
  <c r="R104" i="1" s="1"/>
  <c r="R105" i="1" s="1"/>
  <c r="R109" i="1" s="1"/>
  <c r="R110" i="1" s="1"/>
  <c r="R113" i="1" s="1"/>
  <c r="R2" i="1"/>
  <c r="R2" i="2" s="1"/>
  <c r="R67" i="1"/>
  <c r="R68" i="1" s="1"/>
  <c r="R87" i="1" s="1"/>
  <c r="R72" i="1"/>
  <c r="R47" i="1"/>
  <c r="R48" i="1" s="1"/>
  <c r="R86" i="1" s="1"/>
  <c r="R36" i="1"/>
  <c r="R37" i="1" s="1"/>
  <c r="R84" i="1" s="1"/>
  <c r="R31" i="1"/>
  <c r="R53" i="1"/>
  <c r="O81" i="1"/>
  <c r="N88" i="1"/>
  <c r="Q54" i="1"/>
  <c r="Q57" i="1" s="1"/>
  <c r="P58" i="1" s="1"/>
  <c r="P95" i="1"/>
  <c r="P3" i="1" s="1"/>
  <c r="P3" i="2" s="1"/>
  <c r="U17" i="3"/>
  <c r="W9" i="3"/>
  <c r="V11" i="3"/>
  <c r="V12" i="3" s="1"/>
  <c r="V16" i="3" s="1"/>
  <c r="S73" i="3"/>
  <c r="S74" i="3" s="1"/>
  <c r="S77" i="3" s="1"/>
  <c r="T78" i="3" s="1"/>
  <c r="T81" i="3" s="1"/>
  <c r="S54" i="3"/>
  <c r="S68" i="3"/>
  <c r="S69" i="3" s="1"/>
  <c r="S88" i="3" s="1"/>
  <c r="S36" i="3"/>
  <c r="S37" i="3" s="1"/>
  <c r="S85" i="3" s="1"/>
  <c r="S31" i="3"/>
  <c r="S32" i="3" s="1"/>
  <c r="S47" i="3"/>
  <c r="S48" i="3" s="1"/>
  <c r="S22" i="3"/>
  <c r="S23" i="3" s="1"/>
  <c r="S2" i="3"/>
  <c r="S2" i="4" s="1"/>
  <c r="S24" i="3"/>
  <c r="S4" i="3" s="1"/>
  <c r="S4" i="4" s="1"/>
  <c r="Q82" i="3"/>
  <c r="P89" i="3"/>
  <c r="T46" i="3"/>
  <c r="T20" i="3"/>
  <c r="T21" i="3" s="1"/>
  <c r="T104" i="3" s="1"/>
  <c r="T105" i="3" s="1"/>
  <c r="T106" i="3" s="1"/>
  <c r="T110" i="3" s="1"/>
  <c r="T111" i="3" s="1"/>
  <c r="T114" i="3" s="1"/>
  <c r="R55" i="3"/>
  <c r="R58" i="3" s="1"/>
  <c r="Q59" i="3" s="1"/>
  <c r="R32" i="3"/>
  <c r="AR9" i="1"/>
  <c r="AQ11" i="1"/>
  <c r="AQ12" i="1" s="1"/>
  <c r="AQ16" i="1" s="1"/>
  <c r="T17" i="1"/>
  <c r="T46" i="1" s="1"/>
  <c r="S20" i="1"/>
  <c r="S21" i="1" s="1"/>
  <c r="R22" i="1"/>
  <c r="R23" i="1" s="1"/>
  <c r="R24" i="1"/>
  <c r="R4" i="1" s="1"/>
  <c r="R4" i="2" s="1"/>
  <c r="S86" i="3" l="1"/>
  <c r="S113" i="3"/>
  <c r="V17" i="3"/>
  <c r="V46" i="3" s="1"/>
  <c r="R86" i="3"/>
  <c r="R113" i="3"/>
  <c r="R115" i="3" s="1"/>
  <c r="S115" i="3" s="1"/>
  <c r="S87" i="3"/>
  <c r="S103" i="1"/>
  <c r="S104" i="1" s="1"/>
  <c r="S105" i="1" s="1"/>
  <c r="S109" i="1" s="1"/>
  <c r="S110" i="1" s="1"/>
  <c r="S113" i="1" s="1"/>
  <c r="S2" i="1"/>
  <c r="S2" i="2" s="1"/>
  <c r="S72" i="1"/>
  <c r="S67" i="1"/>
  <c r="S68" i="1" s="1"/>
  <c r="S87" i="1" s="1"/>
  <c r="S31" i="1"/>
  <c r="S32" i="1" s="1"/>
  <c r="S53" i="1"/>
  <c r="S47" i="1"/>
  <c r="S48" i="1" s="1"/>
  <c r="S86" i="1" s="1"/>
  <c r="S36" i="1"/>
  <c r="S37" i="1" s="1"/>
  <c r="S84" i="1" s="1"/>
  <c r="S73" i="1"/>
  <c r="S76" i="1" s="1"/>
  <c r="T77" i="1" s="1"/>
  <c r="T80" i="1" s="1"/>
  <c r="P81" i="1"/>
  <c r="O88" i="1"/>
  <c r="R32" i="1"/>
  <c r="Q89" i="3"/>
  <c r="R82" i="3"/>
  <c r="S55" i="3"/>
  <c r="S58" i="3" s="1"/>
  <c r="R59" i="3" s="1"/>
  <c r="V20" i="3"/>
  <c r="V21" i="3" s="1"/>
  <c r="V104" i="3" s="1"/>
  <c r="X9" i="3"/>
  <c r="W11" i="3"/>
  <c r="W12" i="3" s="1"/>
  <c r="W16" i="3" s="1"/>
  <c r="T73" i="3"/>
  <c r="T74" i="3" s="1"/>
  <c r="T77" i="3" s="1"/>
  <c r="U78" i="3" s="1"/>
  <c r="U81" i="3" s="1"/>
  <c r="T31" i="3"/>
  <c r="T68" i="3"/>
  <c r="T69" i="3" s="1"/>
  <c r="T88" i="3" s="1"/>
  <c r="T24" i="3"/>
  <c r="T4" i="3" s="1"/>
  <c r="T4" i="4" s="1"/>
  <c r="T47" i="3"/>
  <c r="T48" i="3" s="1"/>
  <c r="T54" i="3"/>
  <c r="T55" i="3" s="1"/>
  <c r="T58" i="3" s="1"/>
  <c r="S59" i="3" s="1"/>
  <c r="T36" i="3"/>
  <c r="T37" i="3" s="1"/>
  <c r="T85" i="3" s="1"/>
  <c r="T22" i="3"/>
  <c r="T23" i="3" s="1"/>
  <c r="T2" i="3"/>
  <c r="T2" i="4" s="1"/>
  <c r="T32" i="3"/>
  <c r="U20" i="3"/>
  <c r="U21" i="3" s="1"/>
  <c r="U104" i="3" s="1"/>
  <c r="U105" i="3" s="1"/>
  <c r="U106" i="3" s="1"/>
  <c r="U110" i="3" s="1"/>
  <c r="U111" i="3" s="1"/>
  <c r="U114" i="3" s="1"/>
  <c r="U46" i="3"/>
  <c r="AS9" i="1"/>
  <c r="AR11" i="1"/>
  <c r="AR12" i="1" s="1"/>
  <c r="AR16" i="1" s="1"/>
  <c r="U17" i="1"/>
  <c r="U46" i="1" s="1"/>
  <c r="T20" i="1"/>
  <c r="T21" i="1" s="1"/>
  <c r="S22" i="1"/>
  <c r="S23" i="1" s="1"/>
  <c r="S24" i="1"/>
  <c r="S4" i="1" s="1"/>
  <c r="S4" i="2" s="1"/>
  <c r="T87" i="3" l="1"/>
  <c r="V105" i="3"/>
  <c r="V106" i="3" s="1"/>
  <c r="V110" i="3" s="1"/>
  <c r="V111" i="3" s="1"/>
  <c r="V114" i="3" s="1"/>
  <c r="T86" i="3"/>
  <c r="T113" i="3"/>
  <c r="T115" i="3" s="1"/>
  <c r="W17" i="3"/>
  <c r="W20" i="3" s="1"/>
  <c r="W21" i="3" s="1"/>
  <c r="W104" i="3" s="1"/>
  <c r="W105" i="3" s="1"/>
  <c r="W106" i="3" s="1"/>
  <c r="W110" i="3" s="1"/>
  <c r="W111" i="3" s="1"/>
  <c r="W114" i="3" s="1"/>
  <c r="S112" i="1"/>
  <c r="S85" i="1"/>
  <c r="Q81" i="1"/>
  <c r="P88" i="1"/>
  <c r="T103" i="1"/>
  <c r="T104" i="1" s="1"/>
  <c r="T105" i="1" s="1"/>
  <c r="T109" i="1" s="1"/>
  <c r="T110" i="1" s="1"/>
  <c r="T113" i="1" s="1"/>
  <c r="T2" i="1"/>
  <c r="T2" i="2" s="1"/>
  <c r="T72" i="1"/>
  <c r="T67" i="1"/>
  <c r="T68" i="1" s="1"/>
  <c r="T87" i="1" s="1"/>
  <c r="T53" i="1"/>
  <c r="T47" i="1"/>
  <c r="T48" i="1" s="1"/>
  <c r="T86" i="1" s="1"/>
  <c r="T36" i="1"/>
  <c r="T37" i="1" s="1"/>
  <c r="T84" i="1" s="1"/>
  <c r="T31" i="1"/>
  <c r="R112" i="1"/>
  <c r="R114" i="1" s="1"/>
  <c r="S114" i="1" s="1"/>
  <c r="R85" i="1"/>
  <c r="R95" i="1" s="1"/>
  <c r="R3" i="1" s="1"/>
  <c r="R3" i="2" s="1"/>
  <c r="T54" i="1"/>
  <c r="T57" i="1" s="1"/>
  <c r="S58" i="1" s="1"/>
  <c r="T32" i="1"/>
  <c r="S54" i="1"/>
  <c r="S57" i="1" s="1"/>
  <c r="R58" i="1" s="1"/>
  <c r="S95" i="1"/>
  <c r="S3" i="1" s="1"/>
  <c r="S3" i="2" s="1"/>
  <c r="V68" i="3"/>
  <c r="V69" i="3" s="1"/>
  <c r="V88" i="3" s="1"/>
  <c r="V47" i="3"/>
  <c r="V48" i="3" s="1"/>
  <c r="V31" i="3"/>
  <c r="V73" i="3"/>
  <c r="V54" i="3"/>
  <c r="V36" i="3"/>
  <c r="V37" i="3" s="1"/>
  <c r="V85" i="3" s="1"/>
  <c r="V24" i="3"/>
  <c r="V4" i="3" s="1"/>
  <c r="V4" i="4" s="1"/>
  <c r="V22" i="3"/>
  <c r="V23" i="3" s="1"/>
  <c r="V2" i="3"/>
  <c r="V2" i="4" s="1"/>
  <c r="U73" i="3"/>
  <c r="U74" i="3" s="1"/>
  <c r="U77" i="3" s="1"/>
  <c r="V78" i="3" s="1"/>
  <c r="V81" i="3" s="1"/>
  <c r="U47" i="3"/>
  <c r="U48" i="3" s="1"/>
  <c r="U68" i="3"/>
  <c r="U69" i="3" s="1"/>
  <c r="U88" i="3" s="1"/>
  <c r="U54" i="3"/>
  <c r="V55" i="3" s="1"/>
  <c r="V58" i="3" s="1"/>
  <c r="U59" i="3" s="1"/>
  <c r="U36" i="3"/>
  <c r="U37" i="3" s="1"/>
  <c r="U85" i="3" s="1"/>
  <c r="U31" i="3"/>
  <c r="U32" i="3" s="1"/>
  <c r="U24" i="3"/>
  <c r="U4" i="3" s="1"/>
  <c r="U4" i="4" s="1"/>
  <c r="U22" i="3"/>
  <c r="U23" i="3" s="1"/>
  <c r="U2" i="3"/>
  <c r="U2" i="4" s="1"/>
  <c r="R89" i="3"/>
  <c r="R96" i="3" s="1"/>
  <c r="R3" i="3" s="1"/>
  <c r="R3" i="4" s="1"/>
  <c r="S82" i="3"/>
  <c r="X11" i="3"/>
  <c r="X12" i="3" s="1"/>
  <c r="X16" i="3" s="1"/>
  <c r="Y9" i="3"/>
  <c r="V17" i="1"/>
  <c r="V46" i="1" s="1"/>
  <c r="U20" i="1"/>
  <c r="U21" i="1" s="1"/>
  <c r="AT9" i="1"/>
  <c r="AS11" i="1"/>
  <c r="AS12" i="1" s="1"/>
  <c r="AS16" i="1" s="1"/>
  <c r="T24" i="1"/>
  <c r="T4" i="1" s="1"/>
  <c r="T4" i="2" s="1"/>
  <c r="T22" i="1"/>
  <c r="T23" i="1" s="1"/>
  <c r="U87" i="3" l="1"/>
  <c r="V87" i="3"/>
  <c r="W46" i="3"/>
  <c r="X17" i="3"/>
  <c r="X46" i="3" s="1"/>
  <c r="U86" i="3"/>
  <c r="U113" i="3"/>
  <c r="U115" i="3" s="1"/>
  <c r="T73" i="1"/>
  <c r="T76" i="1" s="1"/>
  <c r="U77" i="1" s="1"/>
  <c r="U80" i="1" s="1"/>
  <c r="T95" i="1"/>
  <c r="T3" i="1" s="1"/>
  <c r="T3" i="2" s="1"/>
  <c r="U103" i="1"/>
  <c r="U104" i="1" s="1"/>
  <c r="U105" i="1" s="1"/>
  <c r="U109" i="1" s="1"/>
  <c r="U110" i="1" s="1"/>
  <c r="U113" i="1" s="1"/>
  <c r="U2" i="1"/>
  <c r="U2" i="2" s="1"/>
  <c r="U72" i="1"/>
  <c r="U67" i="1"/>
  <c r="U68" i="1" s="1"/>
  <c r="U87" i="1" s="1"/>
  <c r="U53" i="1"/>
  <c r="U31" i="1"/>
  <c r="U47" i="1"/>
  <c r="U48" i="1" s="1"/>
  <c r="U86" i="1" s="1"/>
  <c r="U36" i="1"/>
  <c r="U37" i="1" s="1"/>
  <c r="U84" i="1" s="1"/>
  <c r="R81" i="1"/>
  <c r="Q88" i="1"/>
  <c r="T112" i="1"/>
  <c r="T114" i="1" s="1"/>
  <c r="T85" i="1"/>
  <c r="U54" i="1"/>
  <c r="U57" i="1" s="1"/>
  <c r="T58" i="1" s="1"/>
  <c r="U55" i="3"/>
  <c r="U58" i="3" s="1"/>
  <c r="T59" i="3" s="1"/>
  <c r="V74" i="3"/>
  <c r="V77" i="3" s="1"/>
  <c r="W78" i="3" s="1"/>
  <c r="W81" i="3" s="1"/>
  <c r="Y11" i="3"/>
  <c r="Y12" i="3" s="1"/>
  <c r="Y16" i="3" s="1"/>
  <c r="Z9" i="3"/>
  <c r="W73" i="3"/>
  <c r="W74" i="3" s="1"/>
  <c r="W77" i="3" s="1"/>
  <c r="X78" i="3" s="1"/>
  <c r="X81" i="3" s="1"/>
  <c r="W68" i="3"/>
  <c r="W69" i="3" s="1"/>
  <c r="W88" i="3" s="1"/>
  <c r="W24" i="3"/>
  <c r="W4" i="3" s="1"/>
  <c r="W4" i="4" s="1"/>
  <c r="W36" i="3"/>
  <c r="W37" i="3" s="1"/>
  <c r="W85" i="3" s="1"/>
  <c r="W54" i="3"/>
  <c r="W55" i="3" s="1"/>
  <c r="W58" i="3" s="1"/>
  <c r="V59" i="3" s="1"/>
  <c r="W47" i="3"/>
  <c r="W22" i="3"/>
  <c r="W23" i="3" s="1"/>
  <c r="W31" i="3"/>
  <c r="W32" i="3" s="1"/>
  <c r="W2" i="3"/>
  <c r="W2" i="4" s="1"/>
  <c r="T82" i="3"/>
  <c r="S89" i="3"/>
  <c r="S96" i="3" s="1"/>
  <c r="S3" i="3" s="1"/>
  <c r="S3" i="4" s="1"/>
  <c r="V32" i="3"/>
  <c r="AU9" i="1"/>
  <c r="AT11" i="1"/>
  <c r="AT12" i="1" s="1"/>
  <c r="AT16" i="1" s="1"/>
  <c r="U24" i="1"/>
  <c r="U4" i="1" s="1"/>
  <c r="U4" i="2" s="1"/>
  <c r="U22" i="1"/>
  <c r="U23" i="1" s="1"/>
  <c r="W17" i="1"/>
  <c r="W46" i="1" s="1"/>
  <c r="V20" i="1"/>
  <c r="V21" i="1" s="1"/>
  <c r="W86" i="3" l="1"/>
  <c r="W113" i="3"/>
  <c r="Y17" i="3"/>
  <c r="Y46" i="3" s="1"/>
  <c r="W48" i="3"/>
  <c r="X20" i="3"/>
  <c r="X21" i="3" s="1"/>
  <c r="X104" i="3" s="1"/>
  <c r="V86" i="3"/>
  <c r="V113" i="3"/>
  <c r="V115" i="3" s="1"/>
  <c r="W115" i="3" s="1"/>
  <c r="S81" i="1"/>
  <c r="R88" i="1"/>
  <c r="V103" i="1"/>
  <c r="V104" i="1" s="1"/>
  <c r="V105" i="1" s="1"/>
  <c r="V109" i="1" s="1"/>
  <c r="V110" i="1" s="1"/>
  <c r="V113" i="1" s="1"/>
  <c r="V2" i="1"/>
  <c r="V2" i="2" s="1"/>
  <c r="V67" i="1"/>
  <c r="V68" i="1" s="1"/>
  <c r="V87" i="1" s="1"/>
  <c r="V72" i="1"/>
  <c r="V47" i="1"/>
  <c r="V48" i="1" s="1"/>
  <c r="V86" i="1" s="1"/>
  <c r="V36" i="1"/>
  <c r="V37" i="1" s="1"/>
  <c r="V84" i="1" s="1"/>
  <c r="V31" i="1"/>
  <c r="V53" i="1"/>
  <c r="V73" i="1"/>
  <c r="V76" i="1" s="1"/>
  <c r="W77" i="1" s="1"/>
  <c r="W80" i="1" s="1"/>
  <c r="V32" i="1"/>
  <c r="V54" i="1"/>
  <c r="V57" i="1" s="1"/>
  <c r="U58" i="1" s="1"/>
  <c r="U32" i="1"/>
  <c r="U73" i="1"/>
  <c r="U76" i="1" s="1"/>
  <c r="V77" i="1" s="1"/>
  <c r="V80" i="1" s="1"/>
  <c r="U82" i="3"/>
  <c r="T89" i="3"/>
  <c r="T96" i="3" s="1"/>
  <c r="T3" i="3" s="1"/>
  <c r="T3" i="4" s="1"/>
  <c r="Z11" i="3"/>
  <c r="Z12" i="3" s="1"/>
  <c r="Z16" i="3" s="1"/>
  <c r="Z17" i="3" s="1"/>
  <c r="AA9" i="3"/>
  <c r="V24" i="1"/>
  <c r="V4" i="1" s="1"/>
  <c r="V4" i="2" s="1"/>
  <c r="V22" i="1"/>
  <c r="V23" i="1" s="1"/>
  <c r="X17" i="1"/>
  <c r="X46" i="1" s="1"/>
  <c r="W20" i="1"/>
  <c r="W21" i="1" s="1"/>
  <c r="AV9" i="1"/>
  <c r="AU11" i="1"/>
  <c r="AU12" i="1" s="1"/>
  <c r="AU16" i="1" s="1"/>
  <c r="X105" i="3" l="1"/>
  <c r="X106" i="3" s="1"/>
  <c r="X110" i="3" s="1"/>
  <c r="X111" i="3" s="1"/>
  <c r="X114" i="3" s="1"/>
  <c r="X24" i="3"/>
  <c r="X4" i="3" s="1"/>
  <c r="X4" i="4" s="1"/>
  <c r="X2" i="3"/>
  <c r="X2" i="4" s="1"/>
  <c r="X73" i="3"/>
  <c r="X47" i="3"/>
  <c r="X48" i="3" s="1"/>
  <c r="X22" i="3"/>
  <c r="X23" i="3" s="1"/>
  <c r="Y20" i="3"/>
  <c r="Y21" i="3" s="1"/>
  <c r="Y104" i="3" s="1"/>
  <c r="X31" i="3"/>
  <c r="X32" i="3" s="1"/>
  <c r="X54" i="3"/>
  <c r="X55" i="3" s="1"/>
  <c r="X58" i="3" s="1"/>
  <c r="W59" i="3" s="1"/>
  <c r="X68" i="3"/>
  <c r="X69" i="3" s="1"/>
  <c r="X88" i="3" s="1"/>
  <c r="W87" i="3"/>
  <c r="W96" i="3" s="1"/>
  <c r="W3" i="3" s="1"/>
  <c r="W3" i="4" s="1"/>
  <c r="X36" i="3"/>
  <c r="X37" i="3" s="1"/>
  <c r="X85" i="3" s="1"/>
  <c r="V112" i="1"/>
  <c r="V85" i="1"/>
  <c r="V95" i="1"/>
  <c r="V3" i="1" s="1"/>
  <c r="V3" i="2" s="1"/>
  <c r="T81" i="1"/>
  <c r="S88" i="1"/>
  <c r="W103" i="1"/>
  <c r="W104" i="1" s="1"/>
  <c r="W105" i="1" s="1"/>
  <c r="W109" i="1" s="1"/>
  <c r="W110" i="1" s="1"/>
  <c r="W113" i="1" s="1"/>
  <c r="W2" i="1"/>
  <c r="W2" i="2" s="1"/>
  <c r="W72" i="1"/>
  <c r="W67" i="1"/>
  <c r="W68" i="1" s="1"/>
  <c r="W87" i="1" s="1"/>
  <c r="W47" i="1"/>
  <c r="W48" i="1" s="1"/>
  <c r="W86" i="1" s="1"/>
  <c r="W36" i="1"/>
  <c r="W37" i="1" s="1"/>
  <c r="W84" i="1" s="1"/>
  <c r="W31" i="1"/>
  <c r="W53" i="1"/>
  <c r="W54" i="1" s="1"/>
  <c r="W57" i="1" s="1"/>
  <c r="V58" i="1" s="1"/>
  <c r="U112" i="1"/>
  <c r="U114" i="1" s="1"/>
  <c r="V114" i="1" s="1"/>
  <c r="U85" i="1"/>
  <c r="U95" i="1" s="1"/>
  <c r="U3" i="1" s="1"/>
  <c r="U3" i="2" s="1"/>
  <c r="W73" i="1"/>
  <c r="W76" i="1" s="1"/>
  <c r="X77" i="1" s="1"/>
  <c r="X80" i="1" s="1"/>
  <c r="Z46" i="3"/>
  <c r="Z20" i="3"/>
  <c r="Z21" i="3" s="1"/>
  <c r="Z104" i="3" s="1"/>
  <c r="Z105" i="3" s="1"/>
  <c r="Z106" i="3" s="1"/>
  <c r="Z110" i="3" s="1"/>
  <c r="Z111" i="3" s="1"/>
  <c r="Z114" i="3" s="1"/>
  <c r="Y73" i="3"/>
  <c r="Y47" i="3"/>
  <c r="Y48" i="3" s="1"/>
  <c r="Y31" i="3"/>
  <c r="Y36" i="3"/>
  <c r="Y37" i="3" s="1"/>
  <c r="Y85" i="3" s="1"/>
  <c r="Y54" i="3"/>
  <c r="Y55" i="3" s="1"/>
  <c r="Y58" i="3" s="1"/>
  <c r="X59" i="3" s="1"/>
  <c r="Y22" i="3"/>
  <c r="Y23" i="3" s="1"/>
  <c r="Y24" i="3"/>
  <c r="Y4" i="3" s="1"/>
  <c r="Y4" i="4" s="1"/>
  <c r="Y68" i="3"/>
  <c r="Y69" i="3" s="1"/>
  <c r="Y88" i="3" s="1"/>
  <c r="Y2" i="3"/>
  <c r="Y2" i="4" s="1"/>
  <c r="AB9" i="3"/>
  <c r="AA11" i="3"/>
  <c r="AA12" i="3" s="1"/>
  <c r="AA16" i="3" s="1"/>
  <c r="AA17" i="3" s="1"/>
  <c r="X74" i="3"/>
  <c r="X77" i="3" s="1"/>
  <c r="Y78" i="3" s="1"/>
  <c r="Y81" i="3" s="1"/>
  <c r="V82" i="3"/>
  <c r="U89" i="3"/>
  <c r="U96" i="3" s="1"/>
  <c r="U3" i="3" s="1"/>
  <c r="U3" i="4" s="1"/>
  <c r="AW9" i="1"/>
  <c r="AV11" i="1"/>
  <c r="AV12" i="1" s="1"/>
  <c r="AV16" i="1" s="1"/>
  <c r="W24" i="1"/>
  <c r="W4" i="1" s="1"/>
  <c r="W4" i="2" s="1"/>
  <c r="W22" i="1"/>
  <c r="W23" i="1" s="1"/>
  <c r="Y17" i="1"/>
  <c r="Y46" i="1" s="1"/>
  <c r="X20" i="1"/>
  <c r="X21" i="1" s="1"/>
  <c r="X87" i="3" l="1"/>
  <c r="Y87" i="3"/>
  <c r="X86" i="3"/>
  <c r="X96" i="3" s="1"/>
  <c r="X3" i="3" s="1"/>
  <c r="X3" i="4" s="1"/>
  <c r="X113" i="3"/>
  <c r="X115" i="3" s="1"/>
  <c r="Y106" i="3"/>
  <c r="Y110" i="3" s="1"/>
  <c r="Y111" i="3" s="1"/>
  <c r="Y114" i="3" s="1"/>
  <c r="Y105" i="3"/>
  <c r="X103" i="1"/>
  <c r="X104" i="1" s="1"/>
  <c r="X105" i="1" s="1"/>
  <c r="X109" i="1" s="1"/>
  <c r="X110" i="1" s="1"/>
  <c r="X113" i="1" s="1"/>
  <c r="X2" i="1"/>
  <c r="X2" i="2" s="1"/>
  <c r="X72" i="1"/>
  <c r="X67" i="1"/>
  <c r="X68" i="1" s="1"/>
  <c r="X87" i="1" s="1"/>
  <c r="X47" i="1"/>
  <c r="X48" i="1" s="1"/>
  <c r="X86" i="1" s="1"/>
  <c r="X36" i="1"/>
  <c r="X37" i="1" s="1"/>
  <c r="X84" i="1" s="1"/>
  <c r="X31" i="1"/>
  <c r="X53" i="1"/>
  <c r="W32" i="1"/>
  <c r="U81" i="1"/>
  <c r="T88" i="1"/>
  <c r="X73" i="1"/>
  <c r="X76" i="1" s="1"/>
  <c r="Y77" i="1" s="1"/>
  <c r="Y80" i="1" s="1"/>
  <c r="X54" i="1"/>
  <c r="X57" i="1" s="1"/>
  <c r="W58" i="1" s="1"/>
  <c r="Y32" i="3"/>
  <c r="Z68" i="3"/>
  <c r="Z69" i="3" s="1"/>
  <c r="Z88" i="3" s="1"/>
  <c r="Z36" i="3"/>
  <c r="Z37" i="3" s="1"/>
  <c r="Z85" i="3" s="1"/>
  <c r="Z47" i="3"/>
  <c r="Z48" i="3" s="1"/>
  <c r="Z73" i="3"/>
  <c r="Z31" i="3"/>
  <c r="Z32" i="3" s="1"/>
  <c r="Z22" i="3"/>
  <c r="Z23" i="3" s="1"/>
  <c r="Z24" i="3"/>
  <c r="Z4" i="3" s="1"/>
  <c r="Z4" i="4" s="1"/>
  <c r="Z54" i="3"/>
  <c r="Z2" i="3"/>
  <c r="Z2" i="4" s="1"/>
  <c r="V89" i="3"/>
  <c r="V96" i="3" s="1"/>
  <c r="V3" i="3" s="1"/>
  <c r="V3" i="4" s="1"/>
  <c r="W82" i="3"/>
  <c r="AC9" i="3"/>
  <c r="AB11" i="3"/>
  <c r="AB12" i="3" s="1"/>
  <c r="AB16" i="3" s="1"/>
  <c r="AB17" i="3" s="1"/>
  <c r="AA20" i="3"/>
  <c r="AA21" i="3" s="1"/>
  <c r="AA104" i="3" s="1"/>
  <c r="AA46" i="3"/>
  <c r="Y74" i="3"/>
  <c r="Y77" i="3" s="1"/>
  <c r="Z78" i="3" s="1"/>
  <c r="Z81" i="3" s="1"/>
  <c r="Z17" i="1"/>
  <c r="Z46" i="1" s="1"/>
  <c r="Y20" i="1"/>
  <c r="Y21" i="1" s="1"/>
  <c r="X22" i="1"/>
  <c r="X23" i="1" s="1"/>
  <c r="X24" i="1"/>
  <c r="X4" i="1" s="1"/>
  <c r="X4" i="2" s="1"/>
  <c r="AX9" i="1"/>
  <c r="AW11" i="1"/>
  <c r="AW12" i="1" s="1"/>
  <c r="AW16" i="1" s="1"/>
  <c r="Y86" i="3" l="1"/>
  <c r="Y96" i="3" s="1"/>
  <c r="Y3" i="3" s="1"/>
  <c r="Y3" i="4" s="1"/>
  <c r="Y113" i="3"/>
  <c r="AA105" i="3"/>
  <c r="AA106" i="3" s="1"/>
  <c r="AA110" i="3" s="1"/>
  <c r="AA111" i="3" s="1"/>
  <c r="AA114" i="3" s="1"/>
  <c r="Z86" i="3"/>
  <c r="Z96" i="3" s="1"/>
  <c r="Z3" i="3" s="1"/>
  <c r="Z3" i="4" s="1"/>
  <c r="Z113" i="3"/>
  <c r="Z87" i="3"/>
  <c r="Y115" i="3"/>
  <c r="V81" i="1"/>
  <c r="U88" i="1"/>
  <c r="W112" i="1"/>
  <c r="W114" i="1" s="1"/>
  <c r="W85" i="1"/>
  <c r="W95" i="1" s="1"/>
  <c r="W3" i="1" s="1"/>
  <c r="W3" i="2" s="1"/>
  <c r="X32" i="1"/>
  <c r="Y103" i="1"/>
  <c r="Y104" i="1" s="1"/>
  <c r="Y105" i="1" s="1"/>
  <c r="Y109" i="1" s="1"/>
  <c r="Y110" i="1" s="1"/>
  <c r="Y113" i="1" s="1"/>
  <c r="Y2" i="1"/>
  <c r="Y2" i="2" s="1"/>
  <c r="Y72" i="1"/>
  <c r="Y67" i="1"/>
  <c r="Y68" i="1" s="1"/>
  <c r="Y87" i="1" s="1"/>
  <c r="Y47" i="1"/>
  <c r="Y48" i="1" s="1"/>
  <c r="Y86" i="1" s="1"/>
  <c r="Y36" i="1"/>
  <c r="Y37" i="1" s="1"/>
  <c r="Y84" i="1" s="1"/>
  <c r="Y31" i="1"/>
  <c r="Y53" i="1"/>
  <c r="Y54" i="1"/>
  <c r="Y57" i="1" s="1"/>
  <c r="X58" i="1" s="1"/>
  <c r="W89" i="3"/>
  <c r="X82" i="3"/>
  <c r="AB46" i="3"/>
  <c r="AB20" i="3"/>
  <c r="AB21" i="3" s="1"/>
  <c r="AB104" i="3" s="1"/>
  <c r="AB105" i="3" s="1"/>
  <c r="AB106" i="3" s="1"/>
  <c r="AB110" i="3" s="1"/>
  <c r="AB111" i="3" s="1"/>
  <c r="AB114" i="3" s="1"/>
  <c r="AC11" i="3"/>
  <c r="AC12" i="3" s="1"/>
  <c r="AC16" i="3" s="1"/>
  <c r="AC17" i="3" s="1"/>
  <c r="AD9" i="3"/>
  <c r="AA73" i="3"/>
  <c r="AA74" i="3" s="1"/>
  <c r="AA77" i="3" s="1"/>
  <c r="AB78" i="3" s="1"/>
  <c r="AB81" i="3" s="1"/>
  <c r="AA68" i="3"/>
  <c r="AA69" i="3" s="1"/>
  <c r="AA88" i="3" s="1"/>
  <c r="AA54" i="3"/>
  <c r="AA55" i="3" s="1"/>
  <c r="AA58" i="3" s="1"/>
  <c r="Z59" i="3" s="1"/>
  <c r="AA36" i="3"/>
  <c r="AA37" i="3" s="1"/>
  <c r="AA85" i="3" s="1"/>
  <c r="AA24" i="3"/>
  <c r="AA4" i="3" s="1"/>
  <c r="AA4" i="4" s="1"/>
  <c r="AA31" i="3"/>
  <c r="AA47" i="3"/>
  <c r="AA48" i="3" s="1"/>
  <c r="AA22" i="3"/>
  <c r="AA23" i="3" s="1"/>
  <c r="AA2" i="3"/>
  <c r="AA2" i="4" s="1"/>
  <c r="Z55" i="3"/>
  <c r="Z58" i="3" s="1"/>
  <c r="Y59" i="3" s="1"/>
  <c r="Z74" i="3"/>
  <c r="Z77" i="3" s="1"/>
  <c r="AA78" i="3" s="1"/>
  <c r="AA81" i="3" s="1"/>
  <c r="AY9" i="1"/>
  <c r="AX11" i="1"/>
  <c r="AX12" i="1" s="1"/>
  <c r="AX16" i="1" s="1"/>
  <c r="Y22" i="1"/>
  <c r="Y23" i="1" s="1"/>
  <c r="Y24" i="1"/>
  <c r="Y4" i="1" s="1"/>
  <c r="Y4" i="2" s="1"/>
  <c r="AA17" i="1"/>
  <c r="AA46" i="1" s="1"/>
  <c r="Z20" i="1"/>
  <c r="Z21" i="1" s="1"/>
  <c r="AA87" i="3" l="1"/>
  <c r="Z115" i="3"/>
  <c r="Y73" i="1"/>
  <c r="Y76" i="1" s="1"/>
  <c r="Z77" i="1" s="1"/>
  <c r="Z80" i="1" s="1"/>
  <c r="W81" i="1"/>
  <c r="V88" i="1"/>
  <c r="Z103" i="1"/>
  <c r="Z104" i="1" s="1"/>
  <c r="Z105" i="1" s="1"/>
  <c r="Z109" i="1" s="1"/>
  <c r="Z110" i="1" s="1"/>
  <c r="Z113" i="1" s="1"/>
  <c r="Z2" i="1"/>
  <c r="Z2" i="2" s="1"/>
  <c r="Z72" i="1"/>
  <c r="Z67" i="1"/>
  <c r="Z68" i="1" s="1"/>
  <c r="Z87" i="1" s="1"/>
  <c r="Z47" i="1"/>
  <c r="Z48" i="1" s="1"/>
  <c r="Z86" i="1" s="1"/>
  <c r="Z36" i="1"/>
  <c r="Z37" i="1" s="1"/>
  <c r="Z84" i="1" s="1"/>
  <c r="Z31" i="1"/>
  <c r="Z53" i="1"/>
  <c r="Y32" i="1"/>
  <c r="X112" i="1"/>
  <c r="X114" i="1" s="1"/>
  <c r="X85" i="1"/>
  <c r="X95" i="1" s="1"/>
  <c r="X3" i="1" s="1"/>
  <c r="X3" i="2" s="1"/>
  <c r="AA32" i="3"/>
  <c r="AC46" i="3"/>
  <c r="AC20" i="3"/>
  <c r="AC21" i="3" s="1"/>
  <c r="AC104" i="3" s="1"/>
  <c r="AC105" i="3" s="1"/>
  <c r="AC106" i="3" s="1"/>
  <c r="AC110" i="3" s="1"/>
  <c r="AC111" i="3" s="1"/>
  <c r="AC114" i="3" s="1"/>
  <c r="AB73" i="3"/>
  <c r="AB31" i="3"/>
  <c r="AB24" i="3"/>
  <c r="AB4" i="3" s="1"/>
  <c r="AB4" i="4" s="1"/>
  <c r="AB54" i="3"/>
  <c r="AB55" i="3" s="1"/>
  <c r="AB58" i="3" s="1"/>
  <c r="AA59" i="3" s="1"/>
  <c r="AB68" i="3"/>
  <c r="AB69" i="3" s="1"/>
  <c r="AB88" i="3" s="1"/>
  <c r="AB47" i="3"/>
  <c r="AB48" i="3" s="1"/>
  <c r="AB36" i="3"/>
  <c r="AB37" i="3" s="1"/>
  <c r="AB85" i="3" s="1"/>
  <c r="AB22" i="3"/>
  <c r="AB23" i="3" s="1"/>
  <c r="AB2" i="3"/>
  <c r="AB2" i="4" s="1"/>
  <c r="Y82" i="3"/>
  <c r="X89" i="3"/>
  <c r="AD11" i="3"/>
  <c r="AD12" i="3" s="1"/>
  <c r="AD16" i="3" s="1"/>
  <c r="AD17" i="3" s="1"/>
  <c r="AE9" i="3"/>
  <c r="Z22" i="1"/>
  <c r="Z23" i="1" s="1"/>
  <c r="Z24" i="1"/>
  <c r="Z4" i="1" s="1"/>
  <c r="Z4" i="2" s="1"/>
  <c r="AB17" i="1"/>
  <c r="AB46" i="1" s="1"/>
  <c r="AA20" i="1"/>
  <c r="AA21" i="1" s="1"/>
  <c r="AZ9" i="1"/>
  <c r="AY11" i="1"/>
  <c r="AY12" i="1" s="1"/>
  <c r="AY16" i="1" s="1"/>
  <c r="AB87" i="3" l="1"/>
  <c r="AA86" i="3"/>
  <c r="AA96" i="3" s="1"/>
  <c r="AA3" i="3" s="1"/>
  <c r="AA3" i="4" s="1"/>
  <c r="AA113" i="3"/>
  <c r="AA115" i="3" s="1"/>
  <c r="X81" i="1"/>
  <c r="W88" i="1"/>
  <c r="AA103" i="1"/>
  <c r="AA104" i="1" s="1"/>
  <c r="AA105" i="1" s="1"/>
  <c r="AA109" i="1" s="1"/>
  <c r="AA110" i="1" s="1"/>
  <c r="AA113" i="1" s="1"/>
  <c r="AA2" i="1"/>
  <c r="AA2" i="2" s="1"/>
  <c r="AA72" i="1"/>
  <c r="AA67" i="1"/>
  <c r="AA68" i="1" s="1"/>
  <c r="AA87" i="1" s="1"/>
  <c r="AA31" i="1"/>
  <c r="AA53" i="1"/>
  <c r="AA36" i="1"/>
  <c r="AA37" i="1" s="1"/>
  <c r="AA84" i="1" s="1"/>
  <c r="AA47" i="1"/>
  <c r="AA48" i="1" s="1"/>
  <c r="AA86" i="1" s="1"/>
  <c r="Z32" i="1"/>
  <c r="Y112" i="1"/>
  <c r="Y114" i="1" s="1"/>
  <c r="Y85" i="1"/>
  <c r="Y95" i="1" s="1"/>
  <c r="Y3" i="1" s="1"/>
  <c r="Y3" i="2" s="1"/>
  <c r="Z54" i="1"/>
  <c r="Z57" i="1" s="1"/>
  <c r="Y58" i="1" s="1"/>
  <c r="Z73" i="1"/>
  <c r="Z76" i="1" s="1"/>
  <c r="AA77" i="1" s="1"/>
  <c r="AA80" i="1" s="1"/>
  <c r="AE11" i="3"/>
  <c r="AE12" i="3" s="1"/>
  <c r="AE16" i="3" s="1"/>
  <c r="AE17" i="3" s="1"/>
  <c r="AF9" i="3"/>
  <c r="AC73" i="3"/>
  <c r="AC74" i="3" s="1"/>
  <c r="AC77" i="3" s="1"/>
  <c r="AD78" i="3" s="1"/>
  <c r="AD81" i="3" s="1"/>
  <c r="AC68" i="3"/>
  <c r="AC69" i="3" s="1"/>
  <c r="AC88" i="3" s="1"/>
  <c r="AC47" i="3"/>
  <c r="AC48" i="3" s="1"/>
  <c r="AC36" i="3"/>
  <c r="AC37" i="3" s="1"/>
  <c r="AC85" i="3" s="1"/>
  <c r="AC54" i="3"/>
  <c r="AC55" i="3" s="1"/>
  <c r="AC58" i="3" s="1"/>
  <c r="AB59" i="3" s="1"/>
  <c r="AC31" i="3"/>
  <c r="AC32" i="3" s="1"/>
  <c r="AC24" i="3"/>
  <c r="AC4" i="3" s="1"/>
  <c r="AC4" i="4" s="1"/>
  <c r="AC2" i="3"/>
  <c r="AC2" i="4" s="1"/>
  <c r="AC22" i="3"/>
  <c r="AC23" i="3" s="1"/>
  <c r="AB74" i="3"/>
  <c r="AB77" i="3" s="1"/>
  <c r="AC78" i="3" s="1"/>
  <c r="AC81" i="3" s="1"/>
  <c r="AD46" i="3"/>
  <c r="AD20" i="3"/>
  <c r="AD21" i="3" s="1"/>
  <c r="AD104" i="3" s="1"/>
  <c r="Y89" i="3"/>
  <c r="Z82" i="3"/>
  <c r="AB32" i="3"/>
  <c r="AC17" i="1"/>
  <c r="AC46" i="1" s="1"/>
  <c r="AB20" i="1"/>
  <c r="AB21" i="1" s="1"/>
  <c r="BA9" i="1"/>
  <c r="AZ11" i="1"/>
  <c r="AZ12" i="1" s="1"/>
  <c r="AZ16" i="1" s="1"/>
  <c r="AA22" i="1"/>
  <c r="AA23" i="1" s="1"/>
  <c r="AA24" i="1"/>
  <c r="AA4" i="1" s="1"/>
  <c r="AA4" i="2" s="1"/>
  <c r="AC86" i="3" l="1"/>
  <c r="AC113" i="3"/>
  <c r="AB86" i="3"/>
  <c r="AB113" i="3"/>
  <c r="AB115" i="3" s="1"/>
  <c r="AC115" i="3" s="1"/>
  <c r="AD105" i="3"/>
  <c r="AD106" i="3" s="1"/>
  <c r="AD110" i="3" s="1"/>
  <c r="AD111" i="3" s="1"/>
  <c r="AD114" i="3" s="1"/>
  <c r="AC87" i="3"/>
  <c r="Z112" i="1"/>
  <c r="Z114" i="1" s="1"/>
  <c r="Z85" i="1"/>
  <c r="Z95" i="1" s="1"/>
  <c r="Z3" i="1" s="1"/>
  <c r="Z3" i="2" s="1"/>
  <c r="Y81" i="1"/>
  <c r="X88" i="1"/>
  <c r="AA54" i="1"/>
  <c r="AA57" i="1" s="1"/>
  <c r="Z58" i="1" s="1"/>
  <c r="AB103" i="1"/>
  <c r="AB104" i="1" s="1"/>
  <c r="AB105" i="1" s="1"/>
  <c r="AB109" i="1" s="1"/>
  <c r="AB110" i="1" s="1"/>
  <c r="AB113" i="1" s="1"/>
  <c r="AB72" i="1"/>
  <c r="AB2" i="1"/>
  <c r="AB2" i="2" s="1"/>
  <c r="AB67" i="1"/>
  <c r="AB68" i="1" s="1"/>
  <c r="AB87" i="1" s="1"/>
  <c r="AB36" i="1"/>
  <c r="AB37" i="1" s="1"/>
  <c r="AB84" i="1" s="1"/>
  <c r="AB53" i="1"/>
  <c r="AB47" i="1"/>
  <c r="AB48" i="1" s="1"/>
  <c r="AB86" i="1" s="1"/>
  <c r="AB31" i="1"/>
  <c r="AB32" i="1"/>
  <c r="AA32" i="1"/>
  <c r="AA73" i="1"/>
  <c r="AA76" i="1" s="1"/>
  <c r="AB77" i="1" s="1"/>
  <c r="AB80" i="1" s="1"/>
  <c r="Z89" i="3"/>
  <c r="AA82" i="3"/>
  <c r="AF11" i="3"/>
  <c r="AF12" i="3" s="1"/>
  <c r="AF16" i="3" s="1"/>
  <c r="AF17" i="3" s="1"/>
  <c r="AG9" i="3"/>
  <c r="AD32" i="3"/>
  <c r="AE46" i="3"/>
  <c r="AE20" i="3"/>
  <c r="AE21" i="3" s="1"/>
  <c r="AE104" i="3" s="1"/>
  <c r="AE105" i="3" s="1"/>
  <c r="AE106" i="3" s="1"/>
  <c r="AE110" i="3" s="1"/>
  <c r="AE111" i="3" s="1"/>
  <c r="AE114" i="3" s="1"/>
  <c r="AD73" i="3"/>
  <c r="AD68" i="3"/>
  <c r="AD69" i="3" s="1"/>
  <c r="AD88" i="3" s="1"/>
  <c r="AD47" i="3"/>
  <c r="AD48" i="3" s="1"/>
  <c r="AD54" i="3"/>
  <c r="AD31" i="3"/>
  <c r="AD36" i="3"/>
  <c r="AD37" i="3" s="1"/>
  <c r="AD85" i="3" s="1"/>
  <c r="AD22" i="3"/>
  <c r="AD23" i="3" s="1"/>
  <c r="AD24" i="3"/>
  <c r="AD4" i="3" s="1"/>
  <c r="AD4" i="4" s="1"/>
  <c r="AD2" i="3"/>
  <c r="AD2" i="4" s="1"/>
  <c r="BB9" i="1"/>
  <c r="BA11" i="1"/>
  <c r="BA12" i="1" s="1"/>
  <c r="BA16" i="1" s="1"/>
  <c r="AB24" i="1"/>
  <c r="AB4" i="1" s="1"/>
  <c r="AB4" i="2" s="1"/>
  <c r="AB22" i="1"/>
  <c r="AB23" i="1" s="1"/>
  <c r="AD17" i="1"/>
  <c r="AD46" i="1" s="1"/>
  <c r="AC20" i="1"/>
  <c r="AC21" i="1" s="1"/>
  <c r="AD87" i="3" l="1"/>
  <c r="AD86" i="3"/>
  <c r="AD113" i="3"/>
  <c r="AD115" i="3" s="1"/>
  <c r="AA112" i="1"/>
  <c r="AA114" i="1" s="1"/>
  <c r="AB114" i="1" s="1"/>
  <c r="AA85" i="1"/>
  <c r="AA95" i="1" s="1"/>
  <c r="AA3" i="1" s="1"/>
  <c r="AA3" i="2" s="1"/>
  <c r="AC73" i="1"/>
  <c r="AC76" i="1" s="1"/>
  <c r="AD77" i="1" s="1"/>
  <c r="AD80" i="1" s="1"/>
  <c r="Z81" i="1"/>
  <c r="Y88" i="1"/>
  <c r="AB95" i="1"/>
  <c r="AB3" i="1" s="1"/>
  <c r="AB3" i="2" s="1"/>
  <c r="AC103" i="1"/>
  <c r="AC104" i="1" s="1"/>
  <c r="AC105" i="1" s="1"/>
  <c r="AC109" i="1" s="1"/>
  <c r="AC110" i="1" s="1"/>
  <c r="AC113" i="1" s="1"/>
  <c r="AC72" i="1"/>
  <c r="AC67" i="1"/>
  <c r="AC68" i="1" s="1"/>
  <c r="AC87" i="1" s="1"/>
  <c r="AC2" i="1"/>
  <c r="AC2" i="2" s="1"/>
  <c r="AC53" i="1"/>
  <c r="AC31" i="1"/>
  <c r="AC47" i="1"/>
  <c r="AC48" i="1" s="1"/>
  <c r="AC86" i="1" s="1"/>
  <c r="AC36" i="1"/>
  <c r="AC37" i="1" s="1"/>
  <c r="AC84" i="1" s="1"/>
  <c r="AB112" i="1"/>
  <c r="AB85" i="1"/>
  <c r="AB73" i="1"/>
  <c r="AB76" i="1" s="1"/>
  <c r="AC77" i="1" s="1"/>
  <c r="AC80" i="1" s="1"/>
  <c r="AB54" i="1"/>
  <c r="AB57" i="1" s="1"/>
  <c r="AA58" i="1" s="1"/>
  <c r="AG11" i="3"/>
  <c r="AG12" i="3" s="1"/>
  <c r="AG16" i="3" s="1"/>
  <c r="AG17" i="3" s="1"/>
  <c r="AH9" i="3"/>
  <c r="AF46" i="3"/>
  <c r="AF20" i="3"/>
  <c r="AF21" i="3" s="1"/>
  <c r="AF104" i="3" s="1"/>
  <c r="AD55" i="3"/>
  <c r="AD58" i="3" s="1"/>
  <c r="AC59" i="3" s="1"/>
  <c r="AB82" i="3"/>
  <c r="AA89" i="3"/>
  <c r="AE73" i="3"/>
  <c r="AE74" i="3" s="1"/>
  <c r="AE77" i="3" s="1"/>
  <c r="AF78" i="3" s="1"/>
  <c r="AF81" i="3" s="1"/>
  <c r="AE68" i="3"/>
  <c r="AE69" i="3" s="1"/>
  <c r="AE88" i="3" s="1"/>
  <c r="AE24" i="3"/>
  <c r="AE4" i="3" s="1"/>
  <c r="AE4" i="4" s="1"/>
  <c r="AE36" i="3"/>
  <c r="AE37" i="3" s="1"/>
  <c r="AE85" i="3" s="1"/>
  <c r="AE54" i="3"/>
  <c r="AE55" i="3" s="1"/>
  <c r="AE58" i="3" s="1"/>
  <c r="AD59" i="3" s="1"/>
  <c r="AE31" i="3"/>
  <c r="AE32" i="3" s="1"/>
  <c r="AE22" i="3"/>
  <c r="AE23" i="3" s="1"/>
  <c r="AE47" i="3"/>
  <c r="AE48" i="3" s="1"/>
  <c r="AE2" i="3"/>
  <c r="AE2" i="4" s="1"/>
  <c r="AD74" i="3"/>
  <c r="AD77" i="3" s="1"/>
  <c r="AE78" i="3" s="1"/>
  <c r="AE81" i="3" s="1"/>
  <c r="BC9" i="1"/>
  <c r="BB11" i="1"/>
  <c r="BB12" i="1" s="1"/>
  <c r="BB16" i="1" s="1"/>
  <c r="AC24" i="1"/>
  <c r="AC4" i="1" s="1"/>
  <c r="AC4" i="2" s="1"/>
  <c r="AC22" i="1"/>
  <c r="AC23" i="1" s="1"/>
  <c r="AE17" i="1"/>
  <c r="AE46" i="1" s="1"/>
  <c r="AD20" i="1"/>
  <c r="AD21" i="1" s="1"/>
  <c r="AE86" i="3" l="1"/>
  <c r="AE113" i="3"/>
  <c r="AE115" i="3" s="1"/>
  <c r="AF105" i="3"/>
  <c r="AF106" i="3" s="1"/>
  <c r="AF110" i="3" s="1"/>
  <c r="AF111" i="3" s="1"/>
  <c r="AF114" i="3" s="1"/>
  <c r="AE87" i="3"/>
  <c r="AA81" i="1"/>
  <c r="Z88" i="1"/>
  <c r="AD54" i="1"/>
  <c r="AD57" i="1" s="1"/>
  <c r="AC58" i="1" s="1"/>
  <c r="AC54" i="1"/>
  <c r="AC57" i="1" s="1"/>
  <c r="AB58" i="1" s="1"/>
  <c r="AD103" i="1"/>
  <c r="AD104" i="1" s="1"/>
  <c r="AD105" i="1" s="1"/>
  <c r="AD109" i="1" s="1"/>
  <c r="AD110" i="1" s="1"/>
  <c r="AD113" i="1" s="1"/>
  <c r="AD2" i="1"/>
  <c r="AD2" i="2" s="1"/>
  <c r="AD72" i="1"/>
  <c r="AD67" i="1"/>
  <c r="AD68" i="1" s="1"/>
  <c r="AD87" i="1" s="1"/>
  <c r="AD53" i="1"/>
  <c r="AD47" i="1"/>
  <c r="AD48" i="1" s="1"/>
  <c r="AD86" i="1" s="1"/>
  <c r="AD36" i="1"/>
  <c r="AD37" i="1" s="1"/>
  <c r="AD84" i="1" s="1"/>
  <c r="AD31" i="1"/>
  <c r="AD32" i="1" s="1"/>
  <c r="AC32" i="1"/>
  <c r="AD73" i="1"/>
  <c r="AD76" i="1" s="1"/>
  <c r="AE77" i="1" s="1"/>
  <c r="AE80" i="1" s="1"/>
  <c r="AG46" i="3"/>
  <c r="AG20" i="3"/>
  <c r="AG21" i="3" s="1"/>
  <c r="AG104" i="3" s="1"/>
  <c r="AH11" i="3"/>
  <c r="AH12" i="3" s="1"/>
  <c r="AH16" i="3" s="1"/>
  <c r="AH17" i="3" s="1"/>
  <c r="AI9" i="3"/>
  <c r="AB89" i="3"/>
  <c r="AB96" i="3" s="1"/>
  <c r="AB3" i="3" s="1"/>
  <c r="AB3" i="4" s="1"/>
  <c r="AC82" i="3"/>
  <c r="AF68" i="3"/>
  <c r="AF69" i="3" s="1"/>
  <c r="AF88" i="3" s="1"/>
  <c r="AF54" i="3"/>
  <c r="AF55" i="3" s="1"/>
  <c r="AF58" i="3" s="1"/>
  <c r="AE59" i="3" s="1"/>
  <c r="AF31" i="3"/>
  <c r="AF32" i="3" s="1"/>
  <c r="AF73" i="3"/>
  <c r="AF47" i="3"/>
  <c r="AF48" i="3" s="1"/>
  <c r="AF36" i="3"/>
  <c r="AF37" i="3" s="1"/>
  <c r="AF85" i="3" s="1"/>
  <c r="AF24" i="3"/>
  <c r="AF4" i="3" s="1"/>
  <c r="AF4" i="4" s="1"/>
  <c r="AF22" i="3"/>
  <c r="AF23" i="3" s="1"/>
  <c r="AF2" i="3"/>
  <c r="AF2" i="4" s="1"/>
  <c r="AD24" i="1"/>
  <c r="AD4" i="1" s="1"/>
  <c r="AD4" i="2" s="1"/>
  <c r="AD22" i="1"/>
  <c r="AD23" i="1" s="1"/>
  <c r="AF17" i="1"/>
  <c r="AF46" i="1" s="1"/>
  <c r="AE20" i="1"/>
  <c r="AE21" i="1" s="1"/>
  <c r="BD9" i="1"/>
  <c r="BC11" i="1"/>
  <c r="BC12" i="1" s="1"/>
  <c r="BC16" i="1" s="1"/>
  <c r="AF86" i="3" l="1"/>
  <c r="AF113" i="3"/>
  <c r="AF115" i="3" s="1"/>
  <c r="AF87" i="3"/>
  <c r="AG105" i="3"/>
  <c r="AG106" i="3" s="1"/>
  <c r="AG110" i="3" s="1"/>
  <c r="AG111" i="3" s="1"/>
  <c r="AG114" i="3" s="1"/>
  <c r="AD112" i="1"/>
  <c r="AD85" i="1"/>
  <c r="AD95" i="1"/>
  <c r="AD3" i="1" s="1"/>
  <c r="AD3" i="2" s="1"/>
  <c r="AB81" i="1"/>
  <c r="AA88" i="1"/>
  <c r="AE103" i="1"/>
  <c r="AE104" i="1" s="1"/>
  <c r="AE105" i="1" s="1"/>
  <c r="AE109" i="1" s="1"/>
  <c r="AE110" i="1" s="1"/>
  <c r="AE113" i="1" s="1"/>
  <c r="AE2" i="1"/>
  <c r="AE2" i="2" s="1"/>
  <c r="AE72" i="1"/>
  <c r="AE67" i="1"/>
  <c r="AE68" i="1" s="1"/>
  <c r="AE87" i="1" s="1"/>
  <c r="AE53" i="1"/>
  <c r="AE47" i="1"/>
  <c r="AE48" i="1" s="1"/>
  <c r="AE86" i="1" s="1"/>
  <c r="AE36" i="1"/>
  <c r="AE37" i="1" s="1"/>
  <c r="AE84" i="1" s="1"/>
  <c r="AE31" i="1"/>
  <c r="AC112" i="1"/>
  <c r="AC114" i="1" s="1"/>
  <c r="AD114" i="1" s="1"/>
  <c r="AC85" i="1"/>
  <c r="AC95" i="1" s="1"/>
  <c r="AC3" i="1" s="1"/>
  <c r="AC3" i="2" s="1"/>
  <c r="AE32" i="1"/>
  <c r="AE54" i="1"/>
  <c r="AE57" i="1" s="1"/>
  <c r="AD58" i="1" s="1"/>
  <c r="AF74" i="3"/>
  <c r="AF77" i="3" s="1"/>
  <c r="AG78" i="3" s="1"/>
  <c r="AG81" i="3" s="1"/>
  <c r="AI11" i="3"/>
  <c r="AI12" i="3" s="1"/>
  <c r="AI16" i="3" s="1"/>
  <c r="AI17" i="3" s="1"/>
  <c r="AJ9" i="3"/>
  <c r="AG47" i="3"/>
  <c r="AG48" i="3" s="1"/>
  <c r="AG68" i="3"/>
  <c r="AG69" i="3" s="1"/>
  <c r="AG88" i="3" s="1"/>
  <c r="AG31" i="3"/>
  <c r="AG32" i="3" s="1"/>
  <c r="AG73" i="3"/>
  <c r="AG54" i="3"/>
  <c r="AG55" i="3" s="1"/>
  <c r="AG58" i="3" s="1"/>
  <c r="AF59" i="3" s="1"/>
  <c r="AG22" i="3"/>
  <c r="AG23" i="3" s="1"/>
  <c r="AG24" i="3"/>
  <c r="AG4" i="3" s="1"/>
  <c r="AG4" i="4" s="1"/>
  <c r="AG36" i="3"/>
  <c r="AG37" i="3" s="1"/>
  <c r="AG85" i="3" s="1"/>
  <c r="AG2" i="3"/>
  <c r="AG2" i="4" s="1"/>
  <c r="AH46" i="3"/>
  <c r="AH20" i="3"/>
  <c r="AH21" i="3" s="1"/>
  <c r="AH104" i="3" s="1"/>
  <c r="AH105" i="3" s="1"/>
  <c r="AH106" i="3" s="1"/>
  <c r="AH110" i="3" s="1"/>
  <c r="AH111" i="3" s="1"/>
  <c r="AH114" i="3" s="1"/>
  <c r="AC89" i="3"/>
  <c r="AC96" i="3" s="1"/>
  <c r="AC3" i="3" s="1"/>
  <c r="AC3" i="4" s="1"/>
  <c r="AD82" i="3"/>
  <c r="BE9" i="1"/>
  <c r="BD11" i="1"/>
  <c r="BD12" i="1" s="1"/>
  <c r="BD16" i="1" s="1"/>
  <c r="AE24" i="1"/>
  <c r="AE4" i="1" s="1"/>
  <c r="AE4" i="2" s="1"/>
  <c r="AE22" i="1"/>
  <c r="AE23" i="1" s="1"/>
  <c r="AG17" i="1"/>
  <c r="AG46" i="1" s="1"/>
  <c r="AF20" i="1"/>
  <c r="AF21" i="1" s="1"/>
  <c r="AG86" i="3" l="1"/>
  <c r="AG96" i="3" s="1"/>
  <c r="AG3" i="3" s="1"/>
  <c r="AG3" i="4" s="1"/>
  <c r="AG113" i="3"/>
  <c r="AG115" i="3" s="1"/>
  <c r="AG87" i="3"/>
  <c r="AF103" i="1"/>
  <c r="AF104" i="1" s="1"/>
  <c r="AF105" i="1" s="1"/>
  <c r="AF109" i="1" s="1"/>
  <c r="AF110" i="1" s="1"/>
  <c r="AF113" i="1" s="1"/>
  <c r="AF2" i="1"/>
  <c r="AF2" i="2" s="1"/>
  <c r="AF67" i="1"/>
  <c r="AF68" i="1" s="1"/>
  <c r="AF87" i="1" s="1"/>
  <c r="AF72" i="1"/>
  <c r="AF47" i="1"/>
  <c r="AF48" i="1" s="1"/>
  <c r="AF86" i="1" s="1"/>
  <c r="AF36" i="1"/>
  <c r="AF37" i="1" s="1"/>
  <c r="AF84" i="1" s="1"/>
  <c r="AF31" i="1"/>
  <c r="AF53" i="1"/>
  <c r="AC81" i="1"/>
  <c r="AB88" i="1"/>
  <c r="AE73" i="1"/>
  <c r="AE76" i="1" s="1"/>
  <c r="AF77" i="1" s="1"/>
  <c r="AF80" i="1" s="1"/>
  <c r="AE112" i="1"/>
  <c r="AE85" i="1"/>
  <c r="AE95" i="1" s="1"/>
  <c r="AE3" i="1" s="1"/>
  <c r="AE3" i="2" s="1"/>
  <c r="AF54" i="1"/>
  <c r="AF57" i="1" s="1"/>
  <c r="AE58" i="1" s="1"/>
  <c r="AE114" i="1"/>
  <c r="AI46" i="3"/>
  <c r="AI20" i="3"/>
  <c r="AI21" i="3" s="1"/>
  <c r="AI104" i="3" s="1"/>
  <c r="AD89" i="3"/>
  <c r="AD96" i="3" s="1"/>
  <c r="AD3" i="3" s="1"/>
  <c r="AD3" i="4" s="1"/>
  <c r="AE82" i="3"/>
  <c r="AH73" i="3"/>
  <c r="AH68" i="3"/>
  <c r="AH69" i="3" s="1"/>
  <c r="AH88" i="3" s="1"/>
  <c r="AH36" i="3"/>
  <c r="AH37" i="3" s="1"/>
  <c r="AH85" i="3" s="1"/>
  <c r="AH54" i="3"/>
  <c r="AH55" i="3" s="1"/>
  <c r="AH58" i="3" s="1"/>
  <c r="AG59" i="3" s="1"/>
  <c r="AH47" i="3"/>
  <c r="AH48" i="3" s="1"/>
  <c r="AH24" i="3"/>
  <c r="AH4" i="3" s="1"/>
  <c r="AH4" i="4" s="1"/>
  <c r="AH31" i="3"/>
  <c r="AH22" i="3"/>
  <c r="AH23" i="3" s="1"/>
  <c r="AH2" i="3"/>
  <c r="AH2" i="4" s="1"/>
  <c r="AK9" i="3"/>
  <c r="AJ11" i="3"/>
  <c r="AJ12" i="3" s="1"/>
  <c r="AJ16" i="3" s="1"/>
  <c r="AJ17" i="3" s="1"/>
  <c r="AG74" i="3"/>
  <c r="AG77" i="3" s="1"/>
  <c r="AH78" i="3" s="1"/>
  <c r="AH81" i="3" s="1"/>
  <c r="AH17" i="1"/>
  <c r="AH46" i="1" s="1"/>
  <c r="AG20" i="1"/>
  <c r="AG21" i="1" s="1"/>
  <c r="AF22" i="1"/>
  <c r="AF23" i="1" s="1"/>
  <c r="AF24" i="1"/>
  <c r="AF4" i="1" s="1"/>
  <c r="AF4" i="2" s="1"/>
  <c r="BF9" i="1"/>
  <c r="BE11" i="1"/>
  <c r="BE12" i="1" s="1"/>
  <c r="BE16" i="1" s="1"/>
  <c r="AI105" i="3" l="1"/>
  <c r="AI106" i="3" s="1"/>
  <c r="AI110" i="3" s="1"/>
  <c r="AI111" i="3" s="1"/>
  <c r="AI114" i="3" s="1"/>
  <c r="AH87" i="3"/>
  <c r="AD81" i="1"/>
  <c r="AC88" i="1"/>
  <c r="AG103" i="1"/>
  <c r="AG104" i="1" s="1"/>
  <c r="AG105" i="1" s="1"/>
  <c r="AG109" i="1" s="1"/>
  <c r="AG110" i="1" s="1"/>
  <c r="AG113" i="1" s="1"/>
  <c r="AG2" i="1"/>
  <c r="AG2" i="2" s="1"/>
  <c r="AG72" i="1"/>
  <c r="AG67" i="1"/>
  <c r="AG68" i="1" s="1"/>
  <c r="AG87" i="1" s="1"/>
  <c r="AG47" i="1"/>
  <c r="AG48" i="1" s="1"/>
  <c r="AG86" i="1" s="1"/>
  <c r="AG36" i="1"/>
  <c r="AG37" i="1" s="1"/>
  <c r="AG84" i="1" s="1"/>
  <c r="AG31" i="1"/>
  <c r="AG53" i="1"/>
  <c r="AG54" i="1"/>
  <c r="AG57" i="1" s="1"/>
  <c r="AF58" i="1" s="1"/>
  <c r="AF73" i="1"/>
  <c r="AF76" i="1" s="1"/>
  <c r="AG77" i="1" s="1"/>
  <c r="AG80" i="1" s="1"/>
  <c r="AF32" i="1"/>
  <c r="AH32" i="3"/>
  <c r="AK11" i="3"/>
  <c r="AK12" i="3" s="1"/>
  <c r="AK16" i="3" s="1"/>
  <c r="AK17" i="3" s="1"/>
  <c r="AL9" i="3"/>
  <c r="AJ46" i="3"/>
  <c r="AJ20" i="3"/>
  <c r="AJ21" i="3" s="1"/>
  <c r="AJ104" i="3" s="1"/>
  <c r="AJ105" i="3" s="1"/>
  <c r="AJ106" i="3" s="1"/>
  <c r="AJ110" i="3" s="1"/>
  <c r="AJ111" i="3" s="1"/>
  <c r="AJ114" i="3" s="1"/>
  <c r="AI73" i="3"/>
  <c r="AI54" i="3"/>
  <c r="AI47" i="3"/>
  <c r="AI48" i="3" s="1"/>
  <c r="AI36" i="3"/>
  <c r="AI37" i="3" s="1"/>
  <c r="AI85" i="3" s="1"/>
  <c r="AI31" i="3"/>
  <c r="AI22" i="3"/>
  <c r="AI23" i="3" s="1"/>
  <c r="AI68" i="3"/>
  <c r="AI69" i="3" s="1"/>
  <c r="AI88" i="3" s="1"/>
  <c r="AI2" i="3"/>
  <c r="AI2" i="4" s="1"/>
  <c r="AI24" i="3"/>
  <c r="AI4" i="3" s="1"/>
  <c r="AI4" i="4" s="1"/>
  <c r="AE89" i="3"/>
  <c r="AE96" i="3" s="1"/>
  <c r="AE3" i="3" s="1"/>
  <c r="AE3" i="4" s="1"/>
  <c r="AF82" i="3"/>
  <c r="AH74" i="3"/>
  <c r="AH77" i="3" s="1"/>
  <c r="AI78" i="3" s="1"/>
  <c r="AI81" i="3" s="1"/>
  <c r="BG9" i="1"/>
  <c r="BF11" i="1"/>
  <c r="BF12" i="1" s="1"/>
  <c r="BF16" i="1" s="1"/>
  <c r="AG22" i="1"/>
  <c r="AG23" i="1" s="1"/>
  <c r="AG24" i="1"/>
  <c r="AG4" i="1" s="1"/>
  <c r="AG4" i="2" s="1"/>
  <c r="AI17" i="1"/>
  <c r="AI46" i="1" s="1"/>
  <c r="AH20" i="1"/>
  <c r="AH21" i="1" s="1"/>
  <c r="AH86" i="3" l="1"/>
  <c r="AH96" i="3" s="1"/>
  <c r="AH3" i="3" s="1"/>
  <c r="AH3" i="4" s="1"/>
  <c r="AH113" i="3"/>
  <c r="AH115" i="3" s="1"/>
  <c r="AI87" i="3"/>
  <c r="AH103" i="1"/>
  <c r="AH104" i="1" s="1"/>
  <c r="AH105" i="1" s="1"/>
  <c r="AH109" i="1" s="1"/>
  <c r="AH110" i="1" s="1"/>
  <c r="AH113" i="1" s="1"/>
  <c r="AH2" i="1"/>
  <c r="AH2" i="2" s="1"/>
  <c r="AH67" i="1"/>
  <c r="AH68" i="1" s="1"/>
  <c r="AH87" i="1" s="1"/>
  <c r="AH72" i="1"/>
  <c r="AH47" i="1"/>
  <c r="AH48" i="1" s="1"/>
  <c r="AH86" i="1" s="1"/>
  <c r="AH36" i="1"/>
  <c r="AH37" i="1" s="1"/>
  <c r="AH84" i="1" s="1"/>
  <c r="AH31" i="1"/>
  <c r="AH32" i="1" s="1"/>
  <c r="AH53" i="1"/>
  <c r="AH54" i="1"/>
  <c r="AH57" i="1" s="1"/>
  <c r="AG58" i="1" s="1"/>
  <c r="AE81" i="1"/>
  <c r="AD88" i="1"/>
  <c r="AF112" i="1"/>
  <c r="AF114" i="1" s="1"/>
  <c r="AF85" i="1"/>
  <c r="AF95" i="1" s="1"/>
  <c r="AF3" i="1" s="1"/>
  <c r="AF3" i="2" s="1"/>
  <c r="AG73" i="1"/>
  <c r="AG76" i="1" s="1"/>
  <c r="AH77" i="1" s="1"/>
  <c r="AH80" i="1" s="1"/>
  <c r="AG32" i="1"/>
  <c r="AL11" i="3"/>
  <c r="AL12" i="3" s="1"/>
  <c r="AL16" i="3" s="1"/>
  <c r="AL17" i="3" s="1"/>
  <c r="AM9" i="3"/>
  <c r="AK20" i="3"/>
  <c r="AK21" i="3" s="1"/>
  <c r="AK104" i="3" s="1"/>
  <c r="AK105" i="3" s="1"/>
  <c r="AK106" i="3" s="1"/>
  <c r="AK110" i="3" s="1"/>
  <c r="AK111" i="3" s="1"/>
  <c r="AK114" i="3" s="1"/>
  <c r="AK46" i="3"/>
  <c r="AJ68" i="3"/>
  <c r="AJ69" i="3" s="1"/>
  <c r="AJ88" i="3" s="1"/>
  <c r="AJ31" i="3"/>
  <c r="AJ32" i="3" s="1"/>
  <c r="AJ73" i="3"/>
  <c r="AJ74" i="3" s="1"/>
  <c r="AJ77" i="3" s="1"/>
  <c r="AK78" i="3" s="1"/>
  <c r="AK81" i="3" s="1"/>
  <c r="AJ24" i="3"/>
  <c r="AJ4" i="3" s="1"/>
  <c r="AJ4" i="4" s="1"/>
  <c r="AJ36" i="3"/>
  <c r="AJ37" i="3" s="1"/>
  <c r="AJ85" i="3" s="1"/>
  <c r="AJ47" i="3"/>
  <c r="AJ48" i="3" s="1"/>
  <c r="AJ22" i="3"/>
  <c r="AJ23" i="3" s="1"/>
  <c r="AJ54" i="3"/>
  <c r="AJ2" i="3"/>
  <c r="AJ2" i="4" s="1"/>
  <c r="AI55" i="3"/>
  <c r="AI58" i="3" s="1"/>
  <c r="AH59" i="3" s="1"/>
  <c r="AG82" i="3"/>
  <c r="AF89" i="3"/>
  <c r="AF96" i="3" s="1"/>
  <c r="AF3" i="3" s="1"/>
  <c r="AF3" i="4" s="1"/>
  <c r="AI74" i="3"/>
  <c r="AI77" i="3" s="1"/>
  <c r="AJ78" i="3" s="1"/>
  <c r="AJ81" i="3" s="1"/>
  <c r="AI32" i="3"/>
  <c r="AJ17" i="1"/>
  <c r="AJ46" i="1" s="1"/>
  <c r="AI20" i="1"/>
  <c r="AI21" i="1" s="1"/>
  <c r="AH22" i="1"/>
  <c r="AH23" i="1" s="1"/>
  <c r="AH24" i="1"/>
  <c r="AH4" i="1" s="1"/>
  <c r="AH4" i="2" s="1"/>
  <c r="BH9" i="1"/>
  <c r="BG11" i="1"/>
  <c r="BG12" i="1" s="1"/>
  <c r="BG16" i="1" s="1"/>
  <c r="AJ87" i="3" l="1"/>
  <c r="AI86" i="3"/>
  <c r="AI96" i="3" s="1"/>
  <c r="AI3" i="3" s="1"/>
  <c r="AI3" i="4" s="1"/>
  <c r="AI113" i="3"/>
  <c r="AI115" i="3" s="1"/>
  <c r="AJ115" i="3" s="1"/>
  <c r="AJ86" i="3"/>
  <c r="AJ96" i="3" s="1"/>
  <c r="AJ3" i="3" s="1"/>
  <c r="AJ3" i="4" s="1"/>
  <c r="AJ113" i="3"/>
  <c r="AH112" i="1"/>
  <c r="AH85" i="1"/>
  <c r="AH95" i="1"/>
  <c r="AH3" i="1" s="1"/>
  <c r="AH3" i="2" s="1"/>
  <c r="AF81" i="1"/>
  <c r="AE88" i="1"/>
  <c r="AI73" i="1"/>
  <c r="AI76" i="1" s="1"/>
  <c r="AJ77" i="1" s="1"/>
  <c r="AJ80" i="1" s="1"/>
  <c r="AI103" i="1"/>
  <c r="AI104" i="1" s="1"/>
  <c r="AI105" i="1" s="1"/>
  <c r="AI109" i="1" s="1"/>
  <c r="AI110" i="1" s="1"/>
  <c r="AI113" i="1" s="1"/>
  <c r="AI2" i="1"/>
  <c r="AI2" i="2" s="1"/>
  <c r="AI72" i="1"/>
  <c r="AI67" i="1"/>
  <c r="AI68" i="1" s="1"/>
  <c r="AI87" i="1" s="1"/>
  <c r="AI31" i="1"/>
  <c r="AI53" i="1"/>
  <c r="AI47" i="1"/>
  <c r="AI48" i="1" s="1"/>
  <c r="AI86" i="1" s="1"/>
  <c r="AI36" i="1"/>
  <c r="AI37" i="1" s="1"/>
  <c r="AI84" i="1" s="1"/>
  <c r="AG112" i="1"/>
  <c r="AG114" i="1" s="1"/>
  <c r="AH114" i="1" s="1"/>
  <c r="AG85" i="1"/>
  <c r="AG95" i="1" s="1"/>
  <c r="AG3" i="1" s="1"/>
  <c r="AG3" i="2" s="1"/>
  <c r="AH73" i="1"/>
  <c r="AH76" i="1" s="1"/>
  <c r="AI77" i="1" s="1"/>
  <c r="AI80" i="1" s="1"/>
  <c r="AK73" i="3"/>
  <c r="AK74" i="3" s="1"/>
  <c r="AK77" i="3" s="1"/>
  <c r="AL78" i="3" s="1"/>
  <c r="AL81" i="3" s="1"/>
  <c r="AK47" i="3"/>
  <c r="AK36" i="3"/>
  <c r="AK37" i="3" s="1"/>
  <c r="AK85" i="3" s="1"/>
  <c r="AK68" i="3"/>
  <c r="AK69" i="3" s="1"/>
  <c r="AK88" i="3" s="1"/>
  <c r="AK54" i="3"/>
  <c r="AK31" i="3"/>
  <c r="AK32" i="3" s="1"/>
  <c r="AK24" i="3"/>
  <c r="AK4" i="3" s="1"/>
  <c r="AK4" i="4" s="1"/>
  <c r="AK22" i="3"/>
  <c r="AK23" i="3" s="1"/>
  <c r="AK2" i="3"/>
  <c r="AK2" i="4" s="1"/>
  <c r="AK48" i="3"/>
  <c r="AM11" i="3"/>
  <c r="AM12" i="3" s="1"/>
  <c r="AM16" i="3" s="1"/>
  <c r="AM17" i="3" s="1"/>
  <c r="AN9" i="3"/>
  <c r="AL46" i="3"/>
  <c r="AL20" i="3"/>
  <c r="AL21" i="3" s="1"/>
  <c r="AL104" i="3" s="1"/>
  <c r="AH82" i="3"/>
  <c r="AG89" i="3"/>
  <c r="AJ55" i="3"/>
  <c r="AJ58" i="3" s="1"/>
  <c r="AI59" i="3" s="1"/>
  <c r="BI9" i="1"/>
  <c r="BH11" i="1"/>
  <c r="BH12" i="1" s="1"/>
  <c r="BH16" i="1" s="1"/>
  <c r="AI22" i="1"/>
  <c r="AI23" i="1" s="1"/>
  <c r="AI24" i="1"/>
  <c r="AI4" i="1" s="1"/>
  <c r="AI4" i="2" s="1"/>
  <c r="AK17" i="1"/>
  <c r="AK46" i="1" s="1"/>
  <c r="AJ20" i="1"/>
  <c r="AJ21" i="1" s="1"/>
  <c r="AL105" i="3" l="1"/>
  <c r="AL106" i="3" s="1"/>
  <c r="AL110" i="3" s="1"/>
  <c r="AL111" i="3" s="1"/>
  <c r="AL114" i="3" s="1"/>
  <c r="AK86" i="3"/>
  <c r="AK113" i="3"/>
  <c r="AK115" i="3" s="1"/>
  <c r="AK87" i="3"/>
  <c r="AJ54" i="1"/>
  <c r="AJ57" i="1" s="1"/>
  <c r="AI58" i="1" s="1"/>
  <c r="AG81" i="1"/>
  <c r="AF88" i="1"/>
  <c r="AJ73" i="1"/>
  <c r="AJ76" i="1" s="1"/>
  <c r="AK77" i="1" s="1"/>
  <c r="AK80" i="1" s="1"/>
  <c r="AI54" i="1"/>
  <c r="AI57" i="1" s="1"/>
  <c r="AH58" i="1" s="1"/>
  <c r="AJ103" i="1"/>
  <c r="AJ104" i="1" s="1"/>
  <c r="AJ105" i="1" s="1"/>
  <c r="AJ109" i="1" s="1"/>
  <c r="AJ110" i="1" s="1"/>
  <c r="AJ113" i="1" s="1"/>
  <c r="AJ2" i="1"/>
  <c r="AJ2" i="2" s="1"/>
  <c r="AJ72" i="1"/>
  <c r="AJ67" i="1"/>
  <c r="AJ68" i="1" s="1"/>
  <c r="AJ87" i="1" s="1"/>
  <c r="AJ53" i="1"/>
  <c r="AJ36" i="1"/>
  <c r="AJ37" i="1" s="1"/>
  <c r="AJ84" i="1" s="1"/>
  <c r="AJ47" i="1"/>
  <c r="AJ48" i="1" s="1"/>
  <c r="AJ86" i="1" s="1"/>
  <c r="AJ31" i="1"/>
  <c r="AI32" i="1"/>
  <c r="AO9" i="3"/>
  <c r="AN11" i="3"/>
  <c r="AN12" i="3" s="1"/>
  <c r="AN16" i="3" s="1"/>
  <c r="AN17" i="3" s="1"/>
  <c r="AK96" i="3"/>
  <c r="AK3" i="3" s="1"/>
  <c r="AK3" i="4" s="1"/>
  <c r="AH89" i="3"/>
  <c r="AI82" i="3"/>
  <c r="AM20" i="3"/>
  <c r="AM21" i="3" s="1"/>
  <c r="AM104" i="3" s="1"/>
  <c r="AM105" i="3" s="1"/>
  <c r="AM106" i="3" s="1"/>
  <c r="AM110" i="3" s="1"/>
  <c r="AM111" i="3" s="1"/>
  <c r="AM114" i="3" s="1"/>
  <c r="AM46" i="3"/>
  <c r="AL68" i="3"/>
  <c r="AL69" i="3" s="1"/>
  <c r="AL88" i="3" s="1"/>
  <c r="AL47" i="3"/>
  <c r="AL48" i="3" s="1"/>
  <c r="AL24" i="3"/>
  <c r="AL4" i="3" s="1"/>
  <c r="AL4" i="4" s="1"/>
  <c r="AL31" i="3"/>
  <c r="AL54" i="3"/>
  <c r="AL36" i="3"/>
  <c r="AL37" i="3" s="1"/>
  <c r="AL85" i="3" s="1"/>
  <c r="AL73" i="3"/>
  <c r="AL22" i="3"/>
  <c r="AL23" i="3" s="1"/>
  <c r="AL2" i="3"/>
  <c r="AL2" i="4" s="1"/>
  <c r="AK55" i="3"/>
  <c r="AK58" i="3" s="1"/>
  <c r="AJ59" i="3" s="1"/>
  <c r="AL17" i="1"/>
  <c r="AL46" i="1" s="1"/>
  <c r="AK20" i="1"/>
  <c r="AK21" i="1" s="1"/>
  <c r="AJ24" i="1"/>
  <c r="AJ4" i="1" s="1"/>
  <c r="AJ4" i="2" s="1"/>
  <c r="AJ22" i="1"/>
  <c r="AJ23" i="1" s="1"/>
  <c r="BJ9" i="1"/>
  <c r="BI11" i="1"/>
  <c r="BI12" i="1" s="1"/>
  <c r="BI16" i="1" s="1"/>
  <c r="AL87" i="3" l="1"/>
  <c r="AI112" i="1"/>
  <c r="AI114" i="1" s="1"/>
  <c r="AI85" i="1"/>
  <c r="AI95" i="1" s="1"/>
  <c r="AI3" i="1" s="1"/>
  <c r="AI3" i="2" s="1"/>
  <c r="AH81" i="1"/>
  <c r="AG88" i="1"/>
  <c r="AJ32" i="1"/>
  <c r="AK103" i="1"/>
  <c r="AK104" i="1" s="1"/>
  <c r="AK105" i="1" s="1"/>
  <c r="AK109" i="1" s="1"/>
  <c r="AK110" i="1" s="1"/>
  <c r="AK113" i="1" s="1"/>
  <c r="AK2" i="1"/>
  <c r="AK2" i="2" s="1"/>
  <c r="AK72" i="1"/>
  <c r="AK67" i="1"/>
  <c r="AK68" i="1" s="1"/>
  <c r="AK87" i="1" s="1"/>
  <c r="AK53" i="1"/>
  <c r="AK31" i="1"/>
  <c r="AK47" i="1"/>
  <c r="AK48" i="1" s="1"/>
  <c r="AK86" i="1" s="1"/>
  <c r="AK36" i="1"/>
  <c r="AK37" i="1" s="1"/>
  <c r="AK84" i="1" s="1"/>
  <c r="AL32" i="3"/>
  <c r="AL55" i="3"/>
  <c r="AL58" i="3" s="1"/>
  <c r="AK59" i="3" s="1"/>
  <c r="AN46" i="3"/>
  <c r="AN20" i="3"/>
  <c r="AN21" i="3" s="1"/>
  <c r="AN104" i="3" s="1"/>
  <c r="AJ82" i="3"/>
  <c r="AI89" i="3"/>
  <c r="AM73" i="3"/>
  <c r="AM74" i="3" s="1"/>
  <c r="AM77" i="3" s="1"/>
  <c r="AN78" i="3" s="1"/>
  <c r="AN81" i="3" s="1"/>
  <c r="AM68" i="3"/>
  <c r="AM69" i="3" s="1"/>
  <c r="AM88" i="3" s="1"/>
  <c r="AM24" i="3"/>
  <c r="AM4" i="3" s="1"/>
  <c r="AM4" i="4" s="1"/>
  <c r="AM36" i="3"/>
  <c r="AM37" i="3" s="1"/>
  <c r="AM85" i="3" s="1"/>
  <c r="AM54" i="3"/>
  <c r="AM47" i="3"/>
  <c r="AM48" i="3" s="1"/>
  <c r="AM31" i="3"/>
  <c r="AM32" i="3" s="1"/>
  <c r="AM22" i="3"/>
  <c r="AM23" i="3" s="1"/>
  <c r="AM2" i="3"/>
  <c r="AM2" i="4" s="1"/>
  <c r="AL74" i="3"/>
  <c r="AL77" i="3" s="1"/>
  <c r="AM78" i="3" s="1"/>
  <c r="AM81" i="3" s="1"/>
  <c r="AO11" i="3"/>
  <c r="AO12" i="3" s="1"/>
  <c r="AO16" i="3" s="1"/>
  <c r="AO17" i="3" s="1"/>
  <c r="AP9" i="3"/>
  <c r="BK9" i="1"/>
  <c r="BJ11" i="1"/>
  <c r="BJ12" i="1" s="1"/>
  <c r="BJ16" i="1" s="1"/>
  <c r="AK24" i="1"/>
  <c r="AK4" i="1" s="1"/>
  <c r="AK4" i="2" s="1"/>
  <c r="AK22" i="1"/>
  <c r="AK23" i="1" s="1"/>
  <c r="AM17" i="1"/>
  <c r="AM46" i="1" s="1"/>
  <c r="AL20" i="1"/>
  <c r="AL21" i="1" s="1"/>
  <c r="AN105" i="3" l="1"/>
  <c r="AN106" i="3" s="1"/>
  <c r="AN110" i="3" s="1"/>
  <c r="AN111" i="3" s="1"/>
  <c r="AN114" i="3" s="1"/>
  <c r="AM87" i="3"/>
  <c r="AM86" i="3"/>
  <c r="AM96" i="3" s="1"/>
  <c r="AM3" i="3" s="1"/>
  <c r="AM3" i="4" s="1"/>
  <c r="AM113" i="3"/>
  <c r="AL86" i="3"/>
  <c r="AL96" i="3" s="1"/>
  <c r="AL3" i="3" s="1"/>
  <c r="AL3" i="4" s="1"/>
  <c r="AL113" i="3"/>
  <c r="AL115" i="3" s="1"/>
  <c r="AM115" i="3" s="1"/>
  <c r="AI81" i="1"/>
  <c r="AH88" i="1"/>
  <c r="AL54" i="1"/>
  <c r="AL57" i="1" s="1"/>
  <c r="AK58" i="1" s="1"/>
  <c r="AK54" i="1"/>
  <c r="AK57" i="1" s="1"/>
  <c r="AJ58" i="1" s="1"/>
  <c r="AL103" i="1"/>
  <c r="AL104" i="1" s="1"/>
  <c r="AL105" i="1" s="1"/>
  <c r="AL109" i="1" s="1"/>
  <c r="AL110" i="1" s="1"/>
  <c r="AL113" i="1" s="1"/>
  <c r="AL2" i="1"/>
  <c r="AL2" i="2" s="1"/>
  <c r="AL67" i="1"/>
  <c r="AL68" i="1" s="1"/>
  <c r="AL87" i="1" s="1"/>
  <c r="AL72" i="1"/>
  <c r="AL53" i="1"/>
  <c r="AL47" i="1"/>
  <c r="AL48" i="1" s="1"/>
  <c r="AL86" i="1" s="1"/>
  <c r="AL36" i="1"/>
  <c r="AL37" i="1" s="1"/>
  <c r="AL84" i="1" s="1"/>
  <c r="AL31" i="1"/>
  <c r="AL32" i="1"/>
  <c r="AL73" i="1"/>
  <c r="AL76" i="1" s="1"/>
  <c r="AM77" i="1" s="1"/>
  <c r="AM80" i="1" s="1"/>
  <c r="AK32" i="1"/>
  <c r="AJ112" i="1"/>
  <c r="AJ85" i="1"/>
  <c r="AJ95" i="1" s="1"/>
  <c r="AJ3" i="1" s="1"/>
  <c r="AJ3" i="2" s="1"/>
  <c r="AK73" i="1"/>
  <c r="AK76" i="1" s="1"/>
  <c r="AL77" i="1" s="1"/>
  <c r="AL80" i="1" s="1"/>
  <c r="AJ114" i="1"/>
  <c r="AO46" i="3"/>
  <c r="AO20" i="3"/>
  <c r="AO21" i="3" s="1"/>
  <c r="AO104" i="3" s="1"/>
  <c r="AP11" i="3"/>
  <c r="AP12" i="3" s="1"/>
  <c r="AP16" i="3" s="1"/>
  <c r="AP17" i="3" s="1"/>
  <c r="AQ9" i="3"/>
  <c r="AN73" i="3"/>
  <c r="AN68" i="3"/>
  <c r="AN69" i="3" s="1"/>
  <c r="AN88" i="3" s="1"/>
  <c r="AN54" i="3"/>
  <c r="AN55" i="3" s="1"/>
  <c r="AN58" i="3" s="1"/>
  <c r="AM59" i="3" s="1"/>
  <c r="AN36" i="3"/>
  <c r="AN37" i="3" s="1"/>
  <c r="AN85" i="3" s="1"/>
  <c r="AN31" i="3"/>
  <c r="AN32" i="3" s="1"/>
  <c r="AN24" i="3"/>
  <c r="AN4" i="3" s="1"/>
  <c r="AN4" i="4" s="1"/>
  <c r="AN22" i="3"/>
  <c r="AN23" i="3" s="1"/>
  <c r="AN47" i="3"/>
  <c r="AN48" i="3" s="1"/>
  <c r="AN2" i="3"/>
  <c r="AN2" i="4" s="1"/>
  <c r="AJ89" i="3"/>
  <c r="AK82" i="3"/>
  <c r="AM55" i="3"/>
  <c r="AM58" i="3" s="1"/>
  <c r="AL59" i="3" s="1"/>
  <c r="AL24" i="1"/>
  <c r="AL4" i="1" s="1"/>
  <c r="AL4" i="2" s="1"/>
  <c r="AL22" i="1"/>
  <c r="AL23" i="1" s="1"/>
  <c r="AN17" i="1"/>
  <c r="AN46" i="1" s="1"/>
  <c r="AM20" i="1"/>
  <c r="AM21" i="1" s="1"/>
  <c r="BL9" i="1"/>
  <c r="BK11" i="1"/>
  <c r="BK12" i="1" s="1"/>
  <c r="BK16" i="1" s="1"/>
  <c r="AN86" i="3" l="1"/>
  <c r="AN113" i="3"/>
  <c r="AN87" i="3"/>
  <c r="AO105" i="3"/>
  <c r="AO106" i="3" s="1"/>
  <c r="AO110" i="3" s="1"/>
  <c r="AO111" i="3" s="1"/>
  <c r="AO114" i="3" s="1"/>
  <c r="AN115" i="3"/>
  <c r="AL112" i="1"/>
  <c r="AL85" i="1"/>
  <c r="AM103" i="1"/>
  <c r="AM104" i="1" s="1"/>
  <c r="AM105" i="1" s="1"/>
  <c r="AM109" i="1" s="1"/>
  <c r="AM110" i="1" s="1"/>
  <c r="AM113" i="1" s="1"/>
  <c r="AM2" i="1"/>
  <c r="AM2" i="2" s="1"/>
  <c r="AM72" i="1"/>
  <c r="AM67" i="1"/>
  <c r="AM68" i="1" s="1"/>
  <c r="AM87" i="1" s="1"/>
  <c r="AM47" i="1"/>
  <c r="AM48" i="1" s="1"/>
  <c r="AM86" i="1" s="1"/>
  <c r="AM36" i="1"/>
  <c r="AM37" i="1" s="1"/>
  <c r="AM84" i="1" s="1"/>
  <c r="AM31" i="1"/>
  <c r="AM53" i="1"/>
  <c r="AM54" i="1"/>
  <c r="AM57" i="1" s="1"/>
  <c r="AL58" i="1" s="1"/>
  <c r="AM32" i="1"/>
  <c r="AL95" i="1"/>
  <c r="AL3" i="1" s="1"/>
  <c r="AL3" i="2" s="1"/>
  <c r="AK112" i="1"/>
  <c r="AK114" i="1" s="1"/>
  <c r="AL114" i="1" s="1"/>
  <c r="AK85" i="1"/>
  <c r="AK95" i="1" s="1"/>
  <c r="AK3" i="1" s="1"/>
  <c r="AK3" i="2" s="1"/>
  <c r="AJ81" i="1"/>
  <c r="AI88" i="1"/>
  <c r="AK89" i="3"/>
  <c r="AL82" i="3"/>
  <c r="AR9" i="3"/>
  <c r="AQ11" i="3"/>
  <c r="AQ12" i="3" s="1"/>
  <c r="AQ16" i="3" s="1"/>
  <c r="AQ17" i="3" s="1"/>
  <c r="AP46" i="3"/>
  <c r="AP20" i="3"/>
  <c r="AP21" i="3" s="1"/>
  <c r="AP104" i="3" s="1"/>
  <c r="AP105" i="3" s="1"/>
  <c r="AP106" i="3" s="1"/>
  <c r="AP110" i="3" s="1"/>
  <c r="AP111" i="3" s="1"/>
  <c r="AP114" i="3" s="1"/>
  <c r="AN74" i="3"/>
  <c r="AN77" i="3" s="1"/>
  <c r="AO78" i="3" s="1"/>
  <c r="AO81" i="3" s="1"/>
  <c r="AN96" i="3"/>
  <c r="AN3" i="3" s="1"/>
  <c r="AN3" i="4" s="1"/>
  <c r="AO73" i="3"/>
  <c r="AO74" i="3" s="1"/>
  <c r="AO77" i="3" s="1"/>
  <c r="AP78" i="3" s="1"/>
  <c r="AP81" i="3" s="1"/>
  <c r="AO47" i="3"/>
  <c r="AO31" i="3"/>
  <c r="AO68" i="3"/>
  <c r="AO69" i="3" s="1"/>
  <c r="AO88" i="3" s="1"/>
  <c r="AO54" i="3"/>
  <c r="AO55" i="3" s="1"/>
  <c r="AO58" i="3" s="1"/>
  <c r="AN59" i="3" s="1"/>
  <c r="AO22" i="3"/>
  <c r="AO23" i="3" s="1"/>
  <c r="AO36" i="3"/>
  <c r="AO37" i="3" s="1"/>
  <c r="AO85" i="3" s="1"/>
  <c r="AO24" i="3"/>
  <c r="AO4" i="3" s="1"/>
  <c r="AO4" i="4" s="1"/>
  <c r="AO2" i="3"/>
  <c r="AO2" i="4" s="1"/>
  <c r="AO48" i="3"/>
  <c r="BM9" i="1"/>
  <c r="BL11" i="1"/>
  <c r="BL12" i="1" s="1"/>
  <c r="BL16" i="1" s="1"/>
  <c r="AM24" i="1"/>
  <c r="AM4" i="1" s="1"/>
  <c r="AM4" i="2" s="1"/>
  <c r="AM22" i="1"/>
  <c r="AM23" i="1" s="1"/>
  <c r="AO17" i="1"/>
  <c r="AO46" i="1" s="1"/>
  <c r="AN20" i="1"/>
  <c r="AN21" i="1" s="1"/>
  <c r="AO87" i="3" l="1"/>
  <c r="AM112" i="1"/>
  <c r="AM114" i="1" s="1"/>
  <c r="AM85" i="1"/>
  <c r="AM95" i="1" s="1"/>
  <c r="AM3" i="1" s="1"/>
  <c r="AM3" i="2" s="1"/>
  <c r="AN103" i="1"/>
  <c r="AN104" i="1" s="1"/>
  <c r="AN105" i="1" s="1"/>
  <c r="AN109" i="1" s="1"/>
  <c r="AN110" i="1" s="1"/>
  <c r="AN113" i="1" s="1"/>
  <c r="AN2" i="1"/>
  <c r="AN2" i="2" s="1"/>
  <c r="AN67" i="1"/>
  <c r="AN68" i="1" s="1"/>
  <c r="AN87" i="1" s="1"/>
  <c r="AN72" i="1"/>
  <c r="AN31" i="1"/>
  <c r="AN47" i="1"/>
  <c r="AN48" i="1" s="1"/>
  <c r="AN86" i="1" s="1"/>
  <c r="AN36" i="1"/>
  <c r="AN37" i="1" s="1"/>
  <c r="AN84" i="1" s="1"/>
  <c r="AN53" i="1"/>
  <c r="AN54" i="1"/>
  <c r="AN57" i="1" s="1"/>
  <c r="AM58" i="1" s="1"/>
  <c r="AK81" i="1"/>
  <c r="AJ88" i="1"/>
  <c r="AN32" i="1"/>
  <c r="AM73" i="1"/>
  <c r="AM76" i="1" s="1"/>
  <c r="AN77" i="1" s="1"/>
  <c r="AN80" i="1" s="1"/>
  <c r="AP68" i="3"/>
  <c r="AP69" i="3" s="1"/>
  <c r="AP88" i="3" s="1"/>
  <c r="AP73" i="3"/>
  <c r="AP36" i="3"/>
  <c r="AP37" i="3" s="1"/>
  <c r="AP85" i="3" s="1"/>
  <c r="AP54" i="3"/>
  <c r="AP47" i="3"/>
  <c r="AP48" i="3" s="1"/>
  <c r="AP24" i="3"/>
  <c r="AP4" i="3" s="1"/>
  <c r="AP4" i="4" s="1"/>
  <c r="AP31" i="3"/>
  <c r="AP32" i="3" s="1"/>
  <c r="AP22" i="3"/>
  <c r="AP23" i="3" s="1"/>
  <c r="AP2" i="3"/>
  <c r="AP2" i="4" s="1"/>
  <c r="AP74" i="3"/>
  <c r="AP77" i="3" s="1"/>
  <c r="AQ78" i="3" s="1"/>
  <c r="AQ81" i="3" s="1"/>
  <c r="AS9" i="3"/>
  <c r="AR11" i="3"/>
  <c r="AR12" i="3" s="1"/>
  <c r="AR16" i="3" s="1"/>
  <c r="AR17" i="3" s="1"/>
  <c r="AL89" i="3"/>
  <c r="AM82" i="3"/>
  <c r="AQ46" i="3"/>
  <c r="AQ20" i="3"/>
  <c r="AQ21" i="3" s="1"/>
  <c r="AQ104" i="3" s="1"/>
  <c r="AO32" i="3"/>
  <c r="AP17" i="1"/>
  <c r="AP46" i="1" s="1"/>
  <c r="AO20" i="1"/>
  <c r="AO21" i="1" s="1"/>
  <c r="AN24" i="1"/>
  <c r="AN4" i="1" s="1"/>
  <c r="AN4" i="2" s="1"/>
  <c r="AN22" i="1"/>
  <c r="AN23" i="1" s="1"/>
  <c r="BN9" i="1"/>
  <c r="BM11" i="1"/>
  <c r="BM12" i="1" s="1"/>
  <c r="BM16" i="1" s="1"/>
  <c r="AP87" i="3" l="1"/>
  <c r="AO86" i="3"/>
  <c r="AO96" i="3" s="1"/>
  <c r="AO3" i="3" s="1"/>
  <c r="AO3" i="4" s="1"/>
  <c r="AO113" i="3"/>
  <c r="AO115" i="3" s="1"/>
  <c r="AQ105" i="3"/>
  <c r="AQ106" i="3" s="1"/>
  <c r="AQ110" i="3" s="1"/>
  <c r="AQ111" i="3" s="1"/>
  <c r="AQ114" i="3" s="1"/>
  <c r="AP86" i="3"/>
  <c r="AP113" i="3"/>
  <c r="AN112" i="1"/>
  <c r="AN114" i="1" s="1"/>
  <c r="AN85" i="1"/>
  <c r="AO73" i="1"/>
  <c r="AO76" i="1" s="1"/>
  <c r="AP77" i="1" s="1"/>
  <c r="AP80" i="1" s="1"/>
  <c r="AN95" i="1"/>
  <c r="AN3" i="1" s="1"/>
  <c r="AN3" i="2" s="1"/>
  <c r="AO103" i="1"/>
  <c r="AO104" i="1" s="1"/>
  <c r="AO105" i="1" s="1"/>
  <c r="AO109" i="1" s="1"/>
  <c r="AO110" i="1" s="1"/>
  <c r="AO113" i="1" s="1"/>
  <c r="AO2" i="1"/>
  <c r="AO2" i="2" s="1"/>
  <c r="AO72" i="1"/>
  <c r="AO67" i="1"/>
  <c r="AO68" i="1" s="1"/>
  <c r="AO87" i="1" s="1"/>
  <c r="AO47" i="1"/>
  <c r="AO48" i="1" s="1"/>
  <c r="AO86" i="1" s="1"/>
  <c r="AO36" i="1"/>
  <c r="AO37" i="1" s="1"/>
  <c r="AO84" i="1" s="1"/>
  <c r="AO31" i="1"/>
  <c r="AO32" i="1" s="1"/>
  <c r="AO53" i="1"/>
  <c r="AN73" i="1"/>
  <c r="AN76" i="1" s="1"/>
  <c r="AO77" i="1" s="1"/>
  <c r="AO80" i="1" s="1"/>
  <c r="AL81" i="1"/>
  <c r="AK88" i="1"/>
  <c r="AR46" i="3"/>
  <c r="AR20" i="3"/>
  <c r="AR21" i="3" s="1"/>
  <c r="AR104" i="3" s="1"/>
  <c r="AR105" i="3" s="1"/>
  <c r="AR106" i="3" s="1"/>
  <c r="AR110" i="3" s="1"/>
  <c r="AR111" i="3" s="1"/>
  <c r="AR114" i="3" s="1"/>
  <c r="AQ73" i="3"/>
  <c r="AQ74" i="3" s="1"/>
  <c r="AQ77" i="3" s="1"/>
  <c r="AR78" i="3" s="1"/>
  <c r="AR81" i="3" s="1"/>
  <c r="AQ54" i="3"/>
  <c r="AQ68" i="3"/>
  <c r="AQ69" i="3" s="1"/>
  <c r="AQ88" i="3" s="1"/>
  <c r="AQ31" i="3"/>
  <c r="AQ36" i="3"/>
  <c r="AQ37" i="3" s="1"/>
  <c r="AQ85" i="3" s="1"/>
  <c r="AQ22" i="3"/>
  <c r="AQ23" i="3" s="1"/>
  <c r="AQ47" i="3"/>
  <c r="AQ24" i="3"/>
  <c r="AQ4" i="3" s="1"/>
  <c r="AQ4" i="4" s="1"/>
  <c r="AQ2" i="3"/>
  <c r="AQ2" i="4" s="1"/>
  <c r="AT9" i="3"/>
  <c r="AS11" i="3"/>
  <c r="AS12" i="3" s="1"/>
  <c r="AS16" i="3" s="1"/>
  <c r="AS17" i="3" s="1"/>
  <c r="AQ55" i="3"/>
  <c r="AQ58" i="3" s="1"/>
  <c r="AP59" i="3" s="1"/>
  <c r="AP96" i="3"/>
  <c r="AP3" i="3" s="1"/>
  <c r="AP3" i="4" s="1"/>
  <c r="AP55" i="3"/>
  <c r="AP58" i="3" s="1"/>
  <c r="AO59" i="3" s="1"/>
  <c r="AQ48" i="3"/>
  <c r="AM89" i="3"/>
  <c r="AN82" i="3"/>
  <c r="AO22" i="1"/>
  <c r="AO23" i="1" s="1"/>
  <c r="AO24" i="1"/>
  <c r="AO4" i="1" s="1"/>
  <c r="AO4" i="2" s="1"/>
  <c r="BO9" i="1"/>
  <c r="BN11" i="1"/>
  <c r="BN12" i="1" s="1"/>
  <c r="BN16" i="1" s="1"/>
  <c r="AQ17" i="1"/>
  <c r="AQ46" i="1" s="1"/>
  <c r="AP20" i="1"/>
  <c r="AP21" i="1" s="1"/>
  <c r="AP115" i="3" l="1"/>
  <c r="AQ87" i="3"/>
  <c r="AO112" i="1"/>
  <c r="AO85" i="1"/>
  <c r="AO114" i="1"/>
  <c r="AP103" i="1"/>
  <c r="AP104" i="1" s="1"/>
  <c r="AP105" i="1" s="1"/>
  <c r="AP109" i="1" s="1"/>
  <c r="AP110" i="1" s="1"/>
  <c r="AP113" i="1" s="1"/>
  <c r="AP2" i="1"/>
  <c r="AP2" i="2" s="1"/>
  <c r="AP72" i="1"/>
  <c r="AP67" i="1"/>
  <c r="AP68" i="1" s="1"/>
  <c r="AP87" i="1" s="1"/>
  <c r="AP47" i="1"/>
  <c r="AP48" i="1" s="1"/>
  <c r="AP86" i="1" s="1"/>
  <c r="AP36" i="1"/>
  <c r="AP37" i="1" s="1"/>
  <c r="AP84" i="1" s="1"/>
  <c r="AP31" i="1"/>
  <c r="AP53" i="1"/>
  <c r="AO54" i="1"/>
  <c r="AO57" i="1" s="1"/>
  <c r="AN58" i="1" s="1"/>
  <c r="AO95" i="1"/>
  <c r="AO3" i="1" s="1"/>
  <c r="AO3" i="2" s="1"/>
  <c r="AP73" i="1"/>
  <c r="AP76" i="1" s="1"/>
  <c r="AQ77" i="1" s="1"/>
  <c r="AQ80" i="1" s="1"/>
  <c r="AM81" i="1"/>
  <c r="AL88" i="1"/>
  <c r="AT11" i="3"/>
  <c r="AT12" i="3" s="1"/>
  <c r="AT16" i="3" s="1"/>
  <c r="AT17" i="3" s="1"/>
  <c r="AU9" i="3"/>
  <c r="AS46" i="3"/>
  <c r="AS20" i="3"/>
  <c r="AS21" i="3" s="1"/>
  <c r="AS104" i="3" s="1"/>
  <c r="AS105" i="3" s="1"/>
  <c r="AS106" i="3" s="1"/>
  <c r="AS110" i="3" s="1"/>
  <c r="AS111" i="3" s="1"/>
  <c r="AS114" i="3" s="1"/>
  <c r="AR74" i="3"/>
  <c r="AR77" i="3" s="1"/>
  <c r="AS78" i="3" s="1"/>
  <c r="AS81" i="3" s="1"/>
  <c r="AQ32" i="3"/>
  <c r="AR31" i="3"/>
  <c r="AR68" i="3"/>
  <c r="AR69" i="3" s="1"/>
  <c r="AR88" i="3" s="1"/>
  <c r="AR24" i="3"/>
  <c r="AR4" i="3" s="1"/>
  <c r="AR4" i="4" s="1"/>
  <c r="AR73" i="3"/>
  <c r="AR54" i="3"/>
  <c r="AR55" i="3" s="1"/>
  <c r="AR58" i="3" s="1"/>
  <c r="AQ59" i="3" s="1"/>
  <c r="AR47" i="3"/>
  <c r="AR48" i="3" s="1"/>
  <c r="AR22" i="3"/>
  <c r="AR23" i="3" s="1"/>
  <c r="AR36" i="3"/>
  <c r="AR37" i="3" s="1"/>
  <c r="AR85" i="3" s="1"/>
  <c r="AR2" i="3"/>
  <c r="AR2" i="4" s="1"/>
  <c r="AO82" i="3"/>
  <c r="AN89" i="3"/>
  <c r="AP22" i="1"/>
  <c r="AP23" i="1" s="1"/>
  <c r="AP24" i="1"/>
  <c r="AP4" i="1" s="1"/>
  <c r="AP4" i="2" s="1"/>
  <c r="AR17" i="1"/>
  <c r="AR46" i="1" s="1"/>
  <c r="AQ20" i="1"/>
  <c r="AQ21" i="1" s="1"/>
  <c r="BP9" i="1"/>
  <c r="BO11" i="1"/>
  <c r="BO12" i="1" s="1"/>
  <c r="BO16" i="1" s="1"/>
  <c r="AR87" i="3" l="1"/>
  <c r="AQ86" i="3"/>
  <c r="AQ96" i="3" s="1"/>
  <c r="AQ3" i="3" s="1"/>
  <c r="AQ3" i="4" s="1"/>
  <c r="AQ113" i="3"/>
  <c r="AQ115" i="3"/>
  <c r="AP54" i="1"/>
  <c r="AP57" i="1" s="1"/>
  <c r="AO58" i="1" s="1"/>
  <c r="AN81" i="1"/>
  <c r="AM88" i="1"/>
  <c r="AQ103" i="1"/>
  <c r="AQ104" i="1" s="1"/>
  <c r="AQ105" i="1" s="1"/>
  <c r="AQ109" i="1" s="1"/>
  <c r="AQ110" i="1" s="1"/>
  <c r="AQ113" i="1" s="1"/>
  <c r="AQ2" i="1"/>
  <c r="AQ2" i="2" s="1"/>
  <c r="AQ72" i="1"/>
  <c r="AQ67" i="1"/>
  <c r="AQ68" i="1" s="1"/>
  <c r="AQ87" i="1" s="1"/>
  <c r="AQ31" i="1"/>
  <c r="AQ32" i="1" s="1"/>
  <c r="AQ53" i="1"/>
  <c r="AQ47" i="1"/>
  <c r="AQ48" i="1" s="1"/>
  <c r="AQ86" i="1" s="1"/>
  <c r="AQ36" i="1"/>
  <c r="AQ37" i="1" s="1"/>
  <c r="AQ84" i="1" s="1"/>
  <c r="AP32" i="1"/>
  <c r="AS73" i="3"/>
  <c r="AS54" i="3"/>
  <c r="AS55" i="3" s="1"/>
  <c r="AS58" i="3" s="1"/>
  <c r="AR59" i="3" s="1"/>
  <c r="AS68" i="3"/>
  <c r="AS69" i="3" s="1"/>
  <c r="AS88" i="3" s="1"/>
  <c r="AS47" i="3"/>
  <c r="AS36" i="3"/>
  <c r="AS37" i="3" s="1"/>
  <c r="AS85" i="3" s="1"/>
  <c r="AS24" i="3"/>
  <c r="AS4" i="3" s="1"/>
  <c r="AS4" i="4" s="1"/>
  <c r="AS31" i="3"/>
  <c r="AS22" i="3"/>
  <c r="AS23" i="3" s="1"/>
  <c r="AS2" i="3"/>
  <c r="AS2" i="4" s="1"/>
  <c r="AO89" i="3"/>
  <c r="AP82" i="3"/>
  <c r="AU11" i="3"/>
  <c r="AU12" i="3" s="1"/>
  <c r="AU16" i="3" s="1"/>
  <c r="AU17" i="3" s="1"/>
  <c r="AV9" i="3"/>
  <c r="AS48" i="3"/>
  <c r="AT46" i="3"/>
  <c r="AT20" i="3"/>
  <c r="AT21" i="3" s="1"/>
  <c r="AT104" i="3" s="1"/>
  <c r="AR32" i="3"/>
  <c r="BQ9" i="1"/>
  <c r="BP11" i="1"/>
  <c r="BP12" i="1" s="1"/>
  <c r="BP16" i="1" s="1"/>
  <c r="AQ22" i="1"/>
  <c r="AQ23" i="1" s="1"/>
  <c r="AQ24" i="1"/>
  <c r="AQ4" i="1" s="1"/>
  <c r="AQ4" i="2" s="1"/>
  <c r="AS17" i="1"/>
  <c r="AS46" i="1" s="1"/>
  <c r="AR20" i="1"/>
  <c r="AR21" i="1" s="1"/>
  <c r="AS87" i="3" l="1"/>
  <c r="AR86" i="3"/>
  <c r="AR96" i="3" s="1"/>
  <c r="AR3" i="3" s="1"/>
  <c r="AR3" i="4" s="1"/>
  <c r="AR113" i="3"/>
  <c r="AR115" i="3" s="1"/>
  <c r="AT105" i="3"/>
  <c r="AT106" i="3" s="1"/>
  <c r="AT110" i="3" s="1"/>
  <c r="AT111" i="3" s="1"/>
  <c r="AT114" i="3" s="1"/>
  <c r="AQ112" i="1"/>
  <c r="AQ85" i="1"/>
  <c r="AO81" i="1"/>
  <c r="AN88" i="1"/>
  <c r="AR54" i="1"/>
  <c r="AR57" i="1" s="1"/>
  <c r="AQ58" i="1" s="1"/>
  <c r="AR73" i="1"/>
  <c r="AR76" i="1" s="1"/>
  <c r="AS77" i="1" s="1"/>
  <c r="AS80" i="1" s="1"/>
  <c r="AR103" i="1"/>
  <c r="AR104" i="1" s="1"/>
  <c r="AR105" i="1" s="1"/>
  <c r="AR109" i="1" s="1"/>
  <c r="AR110" i="1" s="1"/>
  <c r="AR113" i="1" s="1"/>
  <c r="AR2" i="1"/>
  <c r="AR2" i="2" s="1"/>
  <c r="AR72" i="1"/>
  <c r="AR67" i="1"/>
  <c r="AR68" i="1" s="1"/>
  <c r="AR87" i="1" s="1"/>
  <c r="AR53" i="1"/>
  <c r="AR36" i="1"/>
  <c r="AR37" i="1" s="1"/>
  <c r="AR84" i="1" s="1"/>
  <c r="AR47" i="1"/>
  <c r="AR48" i="1" s="1"/>
  <c r="AR86" i="1" s="1"/>
  <c r="AR31" i="1"/>
  <c r="AR32" i="1"/>
  <c r="AP112" i="1"/>
  <c r="AP114" i="1" s="1"/>
  <c r="AQ114" i="1" s="1"/>
  <c r="AP85" i="1"/>
  <c r="AP95" i="1" s="1"/>
  <c r="AP3" i="1" s="1"/>
  <c r="AP3" i="2" s="1"/>
  <c r="AQ95" i="1"/>
  <c r="AQ3" i="1" s="1"/>
  <c r="AQ3" i="2" s="1"/>
  <c r="AQ73" i="1"/>
  <c r="AQ76" i="1" s="1"/>
  <c r="AR77" i="1" s="1"/>
  <c r="AR80" i="1" s="1"/>
  <c r="AQ54" i="1"/>
  <c r="AQ57" i="1" s="1"/>
  <c r="AP58" i="1" s="1"/>
  <c r="AV11" i="3"/>
  <c r="AV12" i="3" s="1"/>
  <c r="AV16" i="3" s="1"/>
  <c r="AV17" i="3" s="1"/>
  <c r="AW9" i="3"/>
  <c r="AU46" i="3"/>
  <c r="AU20" i="3"/>
  <c r="AU21" i="3" s="1"/>
  <c r="AU104" i="3" s="1"/>
  <c r="AU105" i="3" s="1"/>
  <c r="AU106" i="3" s="1"/>
  <c r="AU110" i="3" s="1"/>
  <c r="AU111" i="3" s="1"/>
  <c r="AU114" i="3" s="1"/>
  <c r="AP89" i="3"/>
  <c r="AQ82" i="3"/>
  <c r="AS32" i="3"/>
  <c r="AT68" i="3"/>
  <c r="AT69" i="3" s="1"/>
  <c r="AT88" i="3" s="1"/>
  <c r="AT73" i="3"/>
  <c r="AT47" i="3"/>
  <c r="AT36" i="3"/>
  <c r="AT37" i="3" s="1"/>
  <c r="AT85" i="3" s="1"/>
  <c r="AT31" i="3"/>
  <c r="AT32" i="3" s="1"/>
  <c r="AT24" i="3"/>
  <c r="AT4" i="3" s="1"/>
  <c r="AT4" i="4" s="1"/>
  <c r="AT54" i="3"/>
  <c r="AT55" i="3" s="1"/>
  <c r="AT58" i="3" s="1"/>
  <c r="AS59" i="3" s="1"/>
  <c r="AT22" i="3"/>
  <c r="AT23" i="3" s="1"/>
  <c r="AT2" i="3"/>
  <c r="AT2" i="4" s="1"/>
  <c r="AT74" i="3"/>
  <c r="AT77" i="3" s="1"/>
  <c r="AU78" i="3" s="1"/>
  <c r="AU81" i="3" s="1"/>
  <c r="AT48" i="3"/>
  <c r="AS74" i="3"/>
  <c r="AS77" i="3" s="1"/>
  <c r="AT78" i="3" s="1"/>
  <c r="AT81" i="3" s="1"/>
  <c r="AT17" i="1"/>
  <c r="AT46" i="1" s="1"/>
  <c r="AS20" i="1"/>
  <c r="AS21" i="1" s="1"/>
  <c r="AR22" i="1"/>
  <c r="AR23" i="1" s="1"/>
  <c r="AR24" i="1"/>
  <c r="AR4" i="1" s="1"/>
  <c r="AR4" i="2" s="1"/>
  <c r="BR9" i="1"/>
  <c r="BQ11" i="1"/>
  <c r="BQ12" i="1" s="1"/>
  <c r="BQ16" i="1" s="1"/>
  <c r="AT86" i="3" l="1"/>
  <c r="AT113" i="3"/>
  <c r="AT87" i="3"/>
  <c r="AS86" i="3"/>
  <c r="AS96" i="3" s="1"/>
  <c r="AS3" i="3" s="1"/>
  <c r="AS3" i="4" s="1"/>
  <c r="AS113" i="3"/>
  <c r="AS115" i="3" s="1"/>
  <c r="AT115" i="3" s="1"/>
  <c r="AR112" i="1"/>
  <c r="AR85" i="1"/>
  <c r="AR95" i="1"/>
  <c r="AR3" i="1" s="1"/>
  <c r="AR3" i="2" s="1"/>
  <c r="AS103" i="1"/>
  <c r="AS104" i="1" s="1"/>
  <c r="AS105" i="1" s="1"/>
  <c r="AS109" i="1" s="1"/>
  <c r="AS110" i="1" s="1"/>
  <c r="AS113" i="1" s="1"/>
  <c r="AS2" i="1"/>
  <c r="AS2" i="2" s="1"/>
  <c r="AS72" i="1"/>
  <c r="AS67" i="1"/>
  <c r="AS68" i="1" s="1"/>
  <c r="AS87" i="1" s="1"/>
  <c r="AS53" i="1"/>
  <c r="AS54" i="1" s="1"/>
  <c r="AS57" i="1" s="1"/>
  <c r="AR58" i="1" s="1"/>
  <c r="AS47" i="1"/>
  <c r="AS48" i="1" s="1"/>
  <c r="AS86" i="1" s="1"/>
  <c r="AS36" i="1"/>
  <c r="AS37" i="1" s="1"/>
  <c r="AS84" i="1" s="1"/>
  <c r="AS31" i="1"/>
  <c r="AS32" i="1"/>
  <c r="AP81" i="1"/>
  <c r="AO88" i="1"/>
  <c r="AS73" i="1"/>
  <c r="AS76" i="1" s="1"/>
  <c r="AT77" i="1" s="1"/>
  <c r="AT80" i="1" s="1"/>
  <c r="AR114" i="1"/>
  <c r="AT96" i="3"/>
  <c r="AT3" i="3" s="1"/>
  <c r="AT3" i="4" s="1"/>
  <c r="AU73" i="3"/>
  <c r="AU68" i="3"/>
  <c r="AU69" i="3" s="1"/>
  <c r="AU88" i="3" s="1"/>
  <c r="AU24" i="3"/>
  <c r="AU4" i="3" s="1"/>
  <c r="AU4" i="4" s="1"/>
  <c r="AU36" i="3"/>
  <c r="AU37" i="3" s="1"/>
  <c r="AU85" i="3" s="1"/>
  <c r="AU54" i="3"/>
  <c r="AU47" i="3"/>
  <c r="AU48" i="3" s="1"/>
  <c r="AU22" i="3"/>
  <c r="AU23" i="3" s="1"/>
  <c r="AU31" i="3"/>
  <c r="AU32" i="3" s="1"/>
  <c r="AU2" i="3"/>
  <c r="AU2" i="4" s="1"/>
  <c r="AU74" i="3"/>
  <c r="AU77" i="3" s="1"/>
  <c r="AV78" i="3" s="1"/>
  <c r="AV81" i="3" s="1"/>
  <c r="AX9" i="3"/>
  <c r="AW11" i="3"/>
  <c r="AW12" i="3" s="1"/>
  <c r="AW16" i="3" s="1"/>
  <c r="AW17" i="3" s="1"/>
  <c r="AR82" i="3"/>
  <c r="AQ89" i="3"/>
  <c r="AV46" i="3"/>
  <c r="AV20" i="3"/>
  <c r="AV21" i="3" s="1"/>
  <c r="AV104" i="3" s="1"/>
  <c r="AS24" i="1"/>
  <c r="AS4" i="1" s="1"/>
  <c r="AS4" i="2" s="1"/>
  <c r="AS22" i="1"/>
  <c r="AS23" i="1" s="1"/>
  <c r="BS9" i="1"/>
  <c r="BR11" i="1"/>
  <c r="BR12" i="1" s="1"/>
  <c r="BR16" i="1" s="1"/>
  <c r="AU17" i="1"/>
  <c r="AU46" i="1" s="1"/>
  <c r="AT20" i="1"/>
  <c r="AT21" i="1" s="1"/>
  <c r="AU86" i="3" l="1"/>
  <c r="AU113" i="3"/>
  <c r="AU115" i="3" s="1"/>
  <c r="AV105" i="3"/>
  <c r="AV106" i="3" s="1"/>
  <c r="AV110" i="3" s="1"/>
  <c r="AV111" i="3" s="1"/>
  <c r="AV114" i="3" s="1"/>
  <c r="AU87" i="3"/>
  <c r="AU96" i="3" s="1"/>
  <c r="AU3" i="3" s="1"/>
  <c r="AU3" i="4" s="1"/>
  <c r="AT103" i="1"/>
  <c r="AT104" i="1" s="1"/>
  <c r="AT105" i="1" s="1"/>
  <c r="AT109" i="1" s="1"/>
  <c r="AT110" i="1" s="1"/>
  <c r="AT113" i="1" s="1"/>
  <c r="AT2" i="1"/>
  <c r="AT2" i="2" s="1"/>
  <c r="AT72" i="1"/>
  <c r="AT67" i="1"/>
  <c r="AT68" i="1" s="1"/>
  <c r="AT87" i="1" s="1"/>
  <c r="AT47" i="1"/>
  <c r="AT48" i="1" s="1"/>
  <c r="AT86" i="1" s="1"/>
  <c r="AT36" i="1"/>
  <c r="AT37" i="1" s="1"/>
  <c r="AT84" i="1" s="1"/>
  <c r="AT53" i="1"/>
  <c r="AT31" i="1"/>
  <c r="AQ81" i="1"/>
  <c r="AP88" i="1"/>
  <c r="AT32" i="1"/>
  <c r="AS114" i="1"/>
  <c r="AS95" i="1"/>
  <c r="AS3" i="1" s="1"/>
  <c r="AS3" i="2" s="1"/>
  <c r="AT54" i="1"/>
  <c r="AT57" i="1" s="1"/>
  <c r="AS58" i="1" s="1"/>
  <c r="AS112" i="1"/>
  <c r="AS85" i="1"/>
  <c r="AV54" i="3"/>
  <c r="AV55" i="3" s="1"/>
  <c r="AV58" i="3" s="1"/>
  <c r="AU59" i="3" s="1"/>
  <c r="AV68" i="3"/>
  <c r="AV69" i="3" s="1"/>
  <c r="AV88" i="3" s="1"/>
  <c r="AV47" i="3"/>
  <c r="AV36" i="3"/>
  <c r="AV37" i="3" s="1"/>
  <c r="AV85" i="3" s="1"/>
  <c r="AV31" i="3"/>
  <c r="AV73" i="3"/>
  <c r="AV24" i="3"/>
  <c r="AV4" i="3" s="1"/>
  <c r="AV4" i="4" s="1"/>
  <c r="AV22" i="3"/>
  <c r="AV23" i="3" s="1"/>
  <c r="AV2" i="3"/>
  <c r="AV2" i="4" s="1"/>
  <c r="AX11" i="3"/>
  <c r="AX12" i="3" s="1"/>
  <c r="AX16" i="3" s="1"/>
  <c r="AX17" i="3" s="1"/>
  <c r="AY9" i="3"/>
  <c r="AV32" i="3"/>
  <c r="AV74" i="3"/>
  <c r="AV77" i="3" s="1"/>
  <c r="AW78" i="3" s="1"/>
  <c r="AW81" i="3" s="1"/>
  <c r="AW46" i="3"/>
  <c r="AW20" i="3"/>
  <c r="AW21" i="3" s="1"/>
  <c r="AW104" i="3" s="1"/>
  <c r="AV48" i="3"/>
  <c r="AU55" i="3"/>
  <c r="AU58" i="3" s="1"/>
  <c r="AT59" i="3" s="1"/>
  <c r="AS82" i="3"/>
  <c r="AR89" i="3"/>
  <c r="AV17" i="1"/>
  <c r="AV46" i="1" s="1"/>
  <c r="AU20" i="1"/>
  <c r="AU21" i="1" s="1"/>
  <c r="AT24" i="1"/>
  <c r="AT4" i="1" s="1"/>
  <c r="AT4" i="2" s="1"/>
  <c r="AT22" i="1"/>
  <c r="AT23" i="1" s="1"/>
  <c r="BT9" i="1"/>
  <c r="BS11" i="1"/>
  <c r="BS12" i="1" s="1"/>
  <c r="BS16" i="1" s="1"/>
  <c r="AW105" i="3" l="1"/>
  <c r="AW106" i="3" s="1"/>
  <c r="AW110" i="3" s="1"/>
  <c r="AW111" i="3" s="1"/>
  <c r="AW114" i="3" s="1"/>
  <c r="AV86" i="3"/>
  <c r="AV113" i="3"/>
  <c r="AV115" i="3" s="1"/>
  <c r="AV87" i="3"/>
  <c r="AU103" i="1"/>
  <c r="AU104" i="1" s="1"/>
  <c r="AU105" i="1" s="1"/>
  <c r="AU109" i="1" s="1"/>
  <c r="AU110" i="1" s="1"/>
  <c r="AU113" i="1" s="1"/>
  <c r="AU2" i="1"/>
  <c r="AU2" i="2" s="1"/>
  <c r="AU67" i="1"/>
  <c r="AU68" i="1" s="1"/>
  <c r="AU87" i="1" s="1"/>
  <c r="AU72" i="1"/>
  <c r="AU53" i="1"/>
  <c r="AU47" i="1"/>
  <c r="AU48" i="1" s="1"/>
  <c r="AU86" i="1" s="1"/>
  <c r="AU36" i="1"/>
  <c r="AU37" i="1" s="1"/>
  <c r="AU84" i="1" s="1"/>
  <c r="AU31" i="1"/>
  <c r="AU32" i="1"/>
  <c r="AT73" i="1"/>
  <c r="AT76" i="1" s="1"/>
  <c r="AU77" i="1" s="1"/>
  <c r="AU80" i="1" s="1"/>
  <c r="AT112" i="1"/>
  <c r="AT114" i="1" s="1"/>
  <c r="AT85" i="1"/>
  <c r="AT95" i="1" s="1"/>
  <c r="AT3" i="1" s="1"/>
  <c r="AT3" i="2" s="1"/>
  <c r="AR81" i="1"/>
  <c r="AQ88" i="1"/>
  <c r="AV96" i="3"/>
  <c r="AV3" i="3" s="1"/>
  <c r="AV3" i="4" s="1"/>
  <c r="AZ9" i="3"/>
  <c r="AY11" i="3"/>
  <c r="AY12" i="3" s="1"/>
  <c r="AY16" i="3" s="1"/>
  <c r="AY17" i="3" s="1"/>
  <c r="AT82" i="3"/>
  <c r="AS89" i="3"/>
  <c r="AX46" i="3"/>
  <c r="AX20" i="3"/>
  <c r="AX21" i="3" s="1"/>
  <c r="AX104" i="3" s="1"/>
  <c r="AX105" i="3" s="1"/>
  <c r="AX106" i="3" s="1"/>
  <c r="AX110" i="3" s="1"/>
  <c r="AX111" i="3" s="1"/>
  <c r="AX114" i="3" s="1"/>
  <c r="AW68" i="3"/>
  <c r="AW69" i="3" s="1"/>
  <c r="AW88" i="3" s="1"/>
  <c r="AW47" i="3"/>
  <c r="AW48" i="3" s="1"/>
  <c r="AW31" i="3"/>
  <c r="AW73" i="3"/>
  <c r="AW54" i="3"/>
  <c r="AW24" i="3"/>
  <c r="AW4" i="3" s="1"/>
  <c r="AW4" i="4" s="1"/>
  <c r="AW22" i="3"/>
  <c r="AW23" i="3" s="1"/>
  <c r="AW36" i="3"/>
  <c r="AW37" i="3" s="1"/>
  <c r="AW85" i="3" s="1"/>
  <c r="AW2" i="3"/>
  <c r="AW2" i="4" s="1"/>
  <c r="BU9" i="1"/>
  <c r="BT11" i="1"/>
  <c r="BT12" i="1" s="1"/>
  <c r="BT16" i="1" s="1"/>
  <c r="AU24" i="1"/>
  <c r="AU4" i="1" s="1"/>
  <c r="AU4" i="2" s="1"/>
  <c r="AU22" i="1"/>
  <c r="AU23" i="1" s="1"/>
  <c r="AW17" i="1"/>
  <c r="AW46" i="1" s="1"/>
  <c r="AV20" i="1"/>
  <c r="AV21" i="1" s="1"/>
  <c r="AW87" i="3" l="1"/>
  <c r="AS81" i="1"/>
  <c r="AR88" i="1"/>
  <c r="AV103" i="1"/>
  <c r="AV104" i="1" s="1"/>
  <c r="AV105" i="1" s="1"/>
  <c r="AV109" i="1" s="1"/>
  <c r="AV110" i="1" s="1"/>
  <c r="AV113" i="1" s="1"/>
  <c r="AV2" i="1"/>
  <c r="AV2" i="2" s="1"/>
  <c r="AV67" i="1"/>
  <c r="AV68" i="1" s="1"/>
  <c r="AV87" i="1" s="1"/>
  <c r="AV72" i="1"/>
  <c r="AV31" i="1"/>
  <c r="AV47" i="1"/>
  <c r="AV48" i="1" s="1"/>
  <c r="AV86" i="1" s="1"/>
  <c r="AV36" i="1"/>
  <c r="AV37" i="1" s="1"/>
  <c r="AV84" i="1" s="1"/>
  <c r="AV53" i="1"/>
  <c r="AU73" i="1"/>
  <c r="AU76" i="1" s="1"/>
  <c r="AV77" i="1" s="1"/>
  <c r="AV80" i="1" s="1"/>
  <c r="AV54" i="1"/>
  <c r="AV57" i="1" s="1"/>
  <c r="AU58" i="1" s="1"/>
  <c r="AU95" i="1"/>
  <c r="AU3" i="1" s="1"/>
  <c r="AU3" i="2" s="1"/>
  <c r="AU112" i="1"/>
  <c r="AU114" i="1" s="1"/>
  <c r="AU85" i="1"/>
  <c r="AU54" i="1"/>
  <c r="AU57" i="1" s="1"/>
  <c r="AT58" i="1" s="1"/>
  <c r="AW55" i="3"/>
  <c r="AW58" i="3" s="1"/>
  <c r="AV59" i="3" s="1"/>
  <c r="BA9" i="3"/>
  <c r="AZ11" i="3"/>
  <c r="AZ12" i="3" s="1"/>
  <c r="AZ16" i="3" s="1"/>
  <c r="AZ17" i="3" s="1"/>
  <c r="AY46" i="3"/>
  <c r="AY20" i="3"/>
  <c r="AY21" i="3" s="1"/>
  <c r="AY104" i="3" s="1"/>
  <c r="AW74" i="3"/>
  <c r="AW77" i="3" s="1"/>
  <c r="AX78" i="3" s="1"/>
  <c r="AX81" i="3" s="1"/>
  <c r="AT89" i="3"/>
  <c r="AU82" i="3"/>
  <c r="AX68" i="3"/>
  <c r="AX69" i="3" s="1"/>
  <c r="AX88" i="3" s="1"/>
  <c r="AX73" i="3"/>
  <c r="AX36" i="3"/>
  <c r="AX37" i="3" s="1"/>
  <c r="AX85" i="3" s="1"/>
  <c r="AX31" i="3"/>
  <c r="AX32" i="3" s="1"/>
  <c r="AX47" i="3"/>
  <c r="AX48" i="3" s="1"/>
  <c r="AX54" i="3"/>
  <c r="AX24" i="3"/>
  <c r="AX4" i="3" s="1"/>
  <c r="AX4" i="4" s="1"/>
  <c r="AX22" i="3"/>
  <c r="AX23" i="3" s="1"/>
  <c r="AX2" i="3"/>
  <c r="AX2" i="4" s="1"/>
  <c r="AW32" i="3"/>
  <c r="AV22" i="1"/>
  <c r="AV23" i="1" s="1"/>
  <c r="AV24" i="1"/>
  <c r="AV4" i="1" s="1"/>
  <c r="AV4" i="2" s="1"/>
  <c r="AX17" i="1"/>
  <c r="AX46" i="1" s="1"/>
  <c r="AW20" i="1"/>
  <c r="AW21" i="1" s="1"/>
  <c r="BV9" i="1"/>
  <c r="BU11" i="1"/>
  <c r="BU12" i="1" s="1"/>
  <c r="BU16" i="1" s="1"/>
  <c r="AX87" i="3" l="1"/>
  <c r="AX86" i="3"/>
  <c r="AX113" i="3"/>
  <c r="AY105" i="3"/>
  <c r="AY106" i="3" s="1"/>
  <c r="AY110" i="3" s="1"/>
  <c r="AY111" i="3" s="1"/>
  <c r="AY114" i="3" s="1"/>
  <c r="AW86" i="3"/>
  <c r="AW96" i="3" s="1"/>
  <c r="AW3" i="3" s="1"/>
  <c r="AW3" i="4" s="1"/>
  <c r="AW113" i="3"/>
  <c r="AW115" i="3" s="1"/>
  <c r="AX115" i="3" s="1"/>
  <c r="AW103" i="1"/>
  <c r="AW104" i="1" s="1"/>
  <c r="AW105" i="1" s="1"/>
  <c r="AW109" i="1" s="1"/>
  <c r="AW110" i="1" s="1"/>
  <c r="AW113" i="1" s="1"/>
  <c r="AW72" i="1"/>
  <c r="AW67" i="1"/>
  <c r="AW68" i="1" s="1"/>
  <c r="AW87" i="1" s="1"/>
  <c r="AW2" i="1"/>
  <c r="AW2" i="2" s="1"/>
  <c r="AW47" i="1"/>
  <c r="AW48" i="1" s="1"/>
  <c r="AW86" i="1" s="1"/>
  <c r="AW36" i="1"/>
  <c r="AW37" i="1" s="1"/>
  <c r="AW84" i="1" s="1"/>
  <c r="AW31" i="1"/>
  <c r="AW32" i="1" s="1"/>
  <c r="AW53" i="1"/>
  <c r="AW73" i="1"/>
  <c r="AW76" i="1" s="1"/>
  <c r="AX77" i="1" s="1"/>
  <c r="AX80" i="1" s="1"/>
  <c r="AW54" i="1"/>
  <c r="AW57" i="1" s="1"/>
  <c r="AV58" i="1" s="1"/>
  <c r="AV32" i="1"/>
  <c r="AT81" i="1"/>
  <c r="AS88" i="1"/>
  <c r="AV73" i="1"/>
  <c r="AV76" i="1" s="1"/>
  <c r="AW77" i="1" s="1"/>
  <c r="AW80" i="1" s="1"/>
  <c r="AZ46" i="3"/>
  <c r="AZ20" i="3"/>
  <c r="AZ21" i="3" s="1"/>
  <c r="AZ104" i="3" s="1"/>
  <c r="AZ105" i="3" s="1"/>
  <c r="AZ106" i="3" s="1"/>
  <c r="AZ110" i="3" s="1"/>
  <c r="AZ111" i="3" s="1"/>
  <c r="AZ114" i="3" s="1"/>
  <c r="BA11" i="3"/>
  <c r="BA12" i="3" s="1"/>
  <c r="BA16" i="3" s="1"/>
  <c r="BA17" i="3" s="1"/>
  <c r="BB9" i="3"/>
  <c r="AY73" i="3"/>
  <c r="AY54" i="3"/>
  <c r="AY47" i="3"/>
  <c r="AY48" i="3" s="1"/>
  <c r="AY36" i="3"/>
  <c r="AY37" i="3" s="1"/>
  <c r="AY85" i="3" s="1"/>
  <c r="AY31" i="3"/>
  <c r="AY32" i="3" s="1"/>
  <c r="AY22" i="3"/>
  <c r="AY23" i="3" s="1"/>
  <c r="AY68" i="3"/>
  <c r="AY69" i="3" s="1"/>
  <c r="AY88" i="3" s="1"/>
  <c r="AY24" i="3"/>
  <c r="AY4" i="3" s="1"/>
  <c r="AY4" i="4" s="1"/>
  <c r="AY2" i="3"/>
  <c r="AY2" i="4" s="1"/>
  <c r="AX96" i="3"/>
  <c r="AX3" i="3" s="1"/>
  <c r="AX3" i="4" s="1"/>
  <c r="AU89" i="3"/>
  <c r="AV82" i="3"/>
  <c r="AX55" i="3"/>
  <c r="AX58" i="3" s="1"/>
  <c r="AW59" i="3" s="1"/>
  <c r="AX74" i="3"/>
  <c r="AX77" i="3" s="1"/>
  <c r="AY78" i="3" s="1"/>
  <c r="AY81" i="3" s="1"/>
  <c r="BW9" i="1"/>
  <c r="BV11" i="1"/>
  <c r="BV12" i="1" s="1"/>
  <c r="BV16" i="1" s="1"/>
  <c r="AY17" i="1"/>
  <c r="AY46" i="1" s="1"/>
  <c r="AX20" i="1"/>
  <c r="AX21" i="1" s="1"/>
  <c r="AW22" i="1"/>
  <c r="AW23" i="1" s="1"/>
  <c r="AW24" i="1"/>
  <c r="AW4" i="1" s="1"/>
  <c r="AW4" i="2" s="1"/>
  <c r="AY86" i="3" l="1"/>
  <c r="AY113" i="3"/>
  <c r="AY115" i="3"/>
  <c r="AY87" i="3"/>
  <c r="AY96" i="3" s="1"/>
  <c r="AY3" i="3" s="1"/>
  <c r="AY3" i="4" s="1"/>
  <c r="AW112" i="1"/>
  <c r="AW85" i="1"/>
  <c r="AX103" i="1"/>
  <c r="AX104" i="1" s="1"/>
  <c r="AX105" i="1" s="1"/>
  <c r="AX109" i="1" s="1"/>
  <c r="AX110" i="1" s="1"/>
  <c r="AX113" i="1" s="1"/>
  <c r="AX2" i="1"/>
  <c r="AX2" i="2" s="1"/>
  <c r="AX67" i="1"/>
  <c r="AX68" i="1" s="1"/>
  <c r="AX87" i="1" s="1"/>
  <c r="AX72" i="1"/>
  <c r="AX47" i="1"/>
  <c r="AX48" i="1" s="1"/>
  <c r="AX86" i="1" s="1"/>
  <c r="AX36" i="1"/>
  <c r="AX37" i="1" s="1"/>
  <c r="AX84" i="1" s="1"/>
  <c r="AX31" i="1"/>
  <c r="AX53" i="1"/>
  <c r="AV112" i="1"/>
  <c r="AV114" i="1" s="1"/>
  <c r="AW114" i="1" s="1"/>
  <c r="AV85" i="1"/>
  <c r="AV95" i="1" s="1"/>
  <c r="AV3" i="1" s="1"/>
  <c r="AV3" i="2" s="1"/>
  <c r="AW95" i="1"/>
  <c r="AW3" i="1" s="1"/>
  <c r="AW3" i="2" s="1"/>
  <c r="AU81" i="1"/>
  <c r="AT88" i="1"/>
  <c r="AX73" i="1"/>
  <c r="AX76" i="1" s="1"/>
  <c r="AY77" i="1" s="1"/>
  <c r="AY80" i="1" s="1"/>
  <c r="AX32" i="1"/>
  <c r="AX54" i="1"/>
  <c r="AX57" i="1" s="1"/>
  <c r="AW58" i="1" s="1"/>
  <c r="BA20" i="3"/>
  <c r="BA21" i="3" s="1"/>
  <c r="BA104" i="3" s="1"/>
  <c r="BA105" i="3" s="1"/>
  <c r="BA106" i="3" s="1"/>
  <c r="BA110" i="3" s="1"/>
  <c r="BA111" i="3" s="1"/>
  <c r="BA114" i="3" s="1"/>
  <c r="BA46" i="3"/>
  <c r="BB11" i="3"/>
  <c r="BB12" i="3" s="1"/>
  <c r="BB16" i="3" s="1"/>
  <c r="BB17" i="3" s="1"/>
  <c r="BC9" i="3"/>
  <c r="AZ73" i="3"/>
  <c r="AZ74" i="3" s="1"/>
  <c r="AZ77" i="3" s="1"/>
  <c r="BA78" i="3" s="1"/>
  <c r="BA81" i="3" s="1"/>
  <c r="AZ68" i="3"/>
  <c r="AZ69" i="3" s="1"/>
  <c r="AZ88" i="3" s="1"/>
  <c r="AZ31" i="3"/>
  <c r="AZ32" i="3" s="1"/>
  <c r="AZ24" i="3"/>
  <c r="AZ4" i="3" s="1"/>
  <c r="AZ4" i="4" s="1"/>
  <c r="AZ54" i="3"/>
  <c r="AZ47" i="3"/>
  <c r="AZ36" i="3"/>
  <c r="AZ37" i="3" s="1"/>
  <c r="AZ85" i="3" s="1"/>
  <c r="AZ22" i="3"/>
  <c r="AZ23" i="3" s="1"/>
  <c r="AZ2" i="3"/>
  <c r="AZ2" i="4" s="1"/>
  <c r="AW82" i="3"/>
  <c r="AV89" i="3"/>
  <c r="AY55" i="3"/>
  <c r="AY58" i="3" s="1"/>
  <c r="AX59" i="3" s="1"/>
  <c r="AY74" i="3"/>
  <c r="AY77" i="3" s="1"/>
  <c r="AZ78" i="3" s="1"/>
  <c r="AZ81" i="3" s="1"/>
  <c r="AZ48" i="3"/>
  <c r="AX22" i="1"/>
  <c r="AX23" i="1" s="1"/>
  <c r="AX24" i="1"/>
  <c r="AX4" i="1" s="1"/>
  <c r="AX4" i="2" s="1"/>
  <c r="AZ17" i="1"/>
  <c r="AZ46" i="1" s="1"/>
  <c r="AY20" i="1"/>
  <c r="AY21" i="1" s="1"/>
  <c r="BX9" i="1"/>
  <c r="BW11" i="1"/>
  <c r="BW12" i="1" s="1"/>
  <c r="BW16" i="1" s="1"/>
  <c r="AZ86" i="3" l="1"/>
  <c r="AZ113" i="3"/>
  <c r="AZ115" i="3" s="1"/>
  <c r="AZ87" i="3"/>
  <c r="AV81" i="1"/>
  <c r="AU88" i="1"/>
  <c r="AY73" i="1"/>
  <c r="AY76" i="1" s="1"/>
  <c r="AZ77" i="1" s="1"/>
  <c r="AZ80" i="1" s="1"/>
  <c r="AY54" i="1"/>
  <c r="AY57" i="1" s="1"/>
  <c r="AX58" i="1" s="1"/>
  <c r="AY103" i="1"/>
  <c r="AY104" i="1" s="1"/>
  <c r="AY105" i="1" s="1"/>
  <c r="AY109" i="1" s="1"/>
  <c r="AY110" i="1" s="1"/>
  <c r="AY113" i="1" s="1"/>
  <c r="AY2" i="1"/>
  <c r="AY2" i="2" s="1"/>
  <c r="AY72" i="1"/>
  <c r="AY67" i="1"/>
  <c r="AY68" i="1" s="1"/>
  <c r="AY87" i="1" s="1"/>
  <c r="AY31" i="1"/>
  <c r="AY53" i="1"/>
  <c r="AY47" i="1"/>
  <c r="AY48" i="1" s="1"/>
  <c r="AY86" i="1" s="1"/>
  <c r="AY36" i="1"/>
  <c r="AY37" i="1" s="1"/>
  <c r="AY84" i="1" s="1"/>
  <c r="AX112" i="1"/>
  <c r="AX114" i="1" s="1"/>
  <c r="AX85" i="1"/>
  <c r="AX95" i="1" s="1"/>
  <c r="AX3" i="1" s="1"/>
  <c r="AX3" i="2" s="1"/>
  <c r="BC11" i="3"/>
  <c r="BC12" i="3" s="1"/>
  <c r="BC16" i="3" s="1"/>
  <c r="BC17" i="3" s="1"/>
  <c r="BD9" i="3"/>
  <c r="AZ96" i="3"/>
  <c r="AZ3" i="3" s="1"/>
  <c r="AZ3" i="4" s="1"/>
  <c r="AZ55" i="3"/>
  <c r="AZ58" i="3" s="1"/>
  <c r="AY59" i="3" s="1"/>
  <c r="BB46" i="3"/>
  <c r="BB20" i="3"/>
  <c r="BB21" i="3" s="1"/>
  <c r="BB104" i="3" s="1"/>
  <c r="AW89" i="3"/>
  <c r="AX82" i="3"/>
  <c r="BA54" i="3"/>
  <c r="BA73" i="3"/>
  <c r="BA74" i="3" s="1"/>
  <c r="BA77" i="3" s="1"/>
  <c r="BB78" i="3" s="1"/>
  <c r="BB81" i="3" s="1"/>
  <c r="BA47" i="3"/>
  <c r="BA48" i="3" s="1"/>
  <c r="BA68" i="3"/>
  <c r="BA69" i="3" s="1"/>
  <c r="BA88" i="3" s="1"/>
  <c r="BA24" i="3"/>
  <c r="BA4" i="3" s="1"/>
  <c r="BA4" i="4" s="1"/>
  <c r="BA36" i="3"/>
  <c r="BA37" i="3" s="1"/>
  <c r="BA85" i="3" s="1"/>
  <c r="BA22" i="3"/>
  <c r="BA23" i="3" s="1"/>
  <c r="BA31" i="3"/>
  <c r="BA32" i="3" s="1"/>
  <c r="BA2" i="3"/>
  <c r="BA2" i="4" s="1"/>
  <c r="BY9" i="1"/>
  <c r="BX11" i="1"/>
  <c r="BX12" i="1" s="1"/>
  <c r="BX16" i="1" s="1"/>
  <c r="AY22" i="1"/>
  <c r="AY23" i="1" s="1"/>
  <c r="AY24" i="1"/>
  <c r="AY4" i="1" s="1"/>
  <c r="AY4" i="2" s="1"/>
  <c r="BA17" i="1"/>
  <c r="BA46" i="1" s="1"/>
  <c r="AZ20" i="1"/>
  <c r="AZ21" i="1" s="1"/>
  <c r="BA86" i="3" l="1"/>
  <c r="BA113" i="3"/>
  <c r="BA115" i="3" s="1"/>
  <c r="BA87" i="3"/>
  <c r="BB105" i="3"/>
  <c r="BB106" i="3" s="1"/>
  <c r="BB110" i="3" s="1"/>
  <c r="BB111" i="3" s="1"/>
  <c r="BB114" i="3" s="1"/>
  <c r="AZ54" i="1"/>
  <c r="AZ57" i="1" s="1"/>
  <c r="AY58" i="1" s="1"/>
  <c r="AZ103" i="1"/>
  <c r="AZ104" i="1" s="1"/>
  <c r="AZ105" i="1" s="1"/>
  <c r="AZ109" i="1" s="1"/>
  <c r="AZ110" i="1" s="1"/>
  <c r="AZ113" i="1" s="1"/>
  <c r="AZ72" i="1"/>
  <c r="AZ67" i="1"/>
  <c r="AZ68" i="1" s="1"/>
  <c r="AZ87" i="1" s="1"/>
  <c r="AZ2" i="1"/>
  <c r="AZ2" i="2" s="1"/>
  <c r="AZ47" i="1"/>
  <c r="AZ48" i="1" s="1"/>
  <c r="AZ86" i="1" s="1"/>
  <c r="AZ53" i="1"/>
  <c r="AZ36" i="1"/>
  <c r="AZ37" i="1" s="1"/>
  <c r="AZ84" i="1" s="1"/>
  <c r="AZ31" i="1"/>
  <c r="AW81" i="1"/>
  <c r="AV88" i="1"/>
  <c r="AY32" i="1"/>
  <c r="BA55" i="3"/>
  <c r="BA58" i="3" s="1"/>
  <c r="AZ59" i="3" s="1"/>
  <c r="BB68" i="3"/>
  <c r="BB69" i="3" s="1"/>
  <c r="BB88" i="3" s="1"/>
  <c r="BB73" i="3"/>
  <c r="BB47" i="3"/>
  <c r="BB48" i="3" s="1"/>
  <c r="BB31" i="3"/>
  <c r="BB24" i="3"/>
  <c r="BB4" i="3" s="1"/>
  <c r="BB4" i="4" s="1"/>
  <c r="BB54" i="3"/>
  <c r="BB36" i="3"/>
  <c r="BB37" i="3" s="1"/>
  <c r="BB85" i="3" s="1"/>
  <c r="BB22" i="3"/>
  <c r="BB23" i="3" s="1"/>
  <c r="BB2" i="3"/>
  <c r="BB2" i="4" s="1"/>
  <c r="BA96" i="3"/>
  <c r="BA3" i="3" s="1"/>
  <c r="BA3" i="4" s="1"/>
  <c r="AX89" i="3"/>
  <c r="AY82" i="3"/>
  <c r="BD11" i="3"/>
  <c r="BD12" i="3" s="1"/>
  <c r="BD16" i="3" s="1"/>
  <c r="BD17" i="3" s="1"/>
  <c r="BE9" i="3"/>
  <c r="BC46" i="3"/>
  <c r="BC20" i="3"/>
  <c r="BC21" i="3" s="1"/>
  <c r="BC104" i="3" s="1"/>
  <c r="BC105" i="3" s="1"/>
  <c r="BC106" i="3" s="1"/>
  <c r="BC110" i="3" s="1"/>
  <c r="BC111" i="3" s="1"/>
  <c r="BC114" i="3" s="1"/>
  <c r="AZ22" i="1"/>
  <c r="AZ23" i="1" s="1"/>
  <c r="AZ24" i="1"/>
  <c r="AZ4" i="1" s="1"/>
  <c r="AZ4" i="2" s="1"/>
  <c r="BB17" i="1"/>
  <c r="BB46" i="1" s="1"/>
  <c r="BA20" i="1"/>
  <c r="BA21" i="1" s="1"/>
  <c r="BZ9" i="1"/>
  <c r="BY11" i="1"/>
  <c r="BY12" i="1" s="1"/>
  <c r="BY16" i="1" s="1"/>
  <c r="BB87" i="3" l="1"/>
  <c r="BA103" i="1"/>
  <c r="BA104" i="1" s="1"/>
  <c r="BA105" i="1" s="1"/>
  <c r="BA109" i="1" s="1"/>
  <c r="BA110" i="1" s="1"/>
  <c r="BA113" i="1" s="1"/>
  <c r="BA72" i="1"/>
  <c r="BA67" i="1"/>
  <c r="BA68" i="1" s="1"/>
  <c r="BA87" i="1" s="1"/>
  <c r="BA2" i="1"/>
  <c r="BA2" i="2" s="1"/>
  <c r="BA53" i="1"/>
  <c r="BA31" i="1"/>
  <c r="BA32" i="1" s="1"/>
  <c r="BA47" i="1"/>
  <c r="BA48" i="1" s="1"/>
  <c r="BA86" i="1" s="1"/>
  <c r="BA36" i="1"/>
  <c r="BA37" i="1" s="1"/>
  <c r="BA84" i="1" s="1"/>
  <c r="BA73" i="1"/>
  <c r="BA76" i="1" s="1"/>
  <c r="BB77" i="1" s="1"/>
  <c r="BB80" i="1" s="1"/>
  <c r="AY112" i="1"/>
  <c r="AY114" i="1" s="1"/>
  <c r="AY85" i="1"/>
  <c r="AY95" i="1" s="1"/>
  <c r="AY3" i="1" s="1"/>
  <c r="AY3" i="2" s="1"/>
  <c r="AZ32" i="1"/>
  <c r="AX81" i="1"/>
  <c r="AW88" i="1"/>
  <c r="AZ73" i="1"/>
  <c r="AZ76" i="1" s="1"/>
  <c r="BA77" i="1" s="1"/>
  <c r="BA80" i="1" s="1"/>
  <c r="AZ82" i="3"/>
  <c r="AY89" i="3"/>
  <c r="BE11" i="3"/>
  <c r="BE12" i="3" s="1"/>
  <c r="BE16" i="3" s="1"/>
  <c r="BE17" i="3" s="1"/>
  <c r="BF9" i="3"/>
  <c r="BD46" i="3"/>
  <c r="BD20" i="3"/>
  <c r="BD21" i="3" s="1"/>
  <c r="BD104" i="3" s="1"/>
  <c r="BC73" i="3"/>
  <c r="BC74" i="3" s="1"/>
  <c r="BC77" i="3" s="1"/>
  <c r="BD78" i="3" s="1"/>
  <c r="BD81" i="3" s="1"/>
  <c r="BC68" i="3"/>
  <c r="BC69" i="3" s="1"/>
  <c r="BC88" i="3" s="1"/>
  <c r="BC24" i="3"/>
  <c r="BC4" i="3" s="1"/>
  <c r="BC4" i="4" s="1"/>
  <c r="BC36" i="3"/>
  <c r="BC37" i="3" s="1"/>
  <c r="BC85" i="3" s="1"/>
  <c r="BC54" i="3"/>
  <c r="BC55" i="3" s="1"/>
  <c r="BC58" i="3" s="1"/>
  <c r="BB59" i="3" s="1"/>
  <c r="BC47" i="3"/>
  <c r="BC48" i="3" s="1"/>
  <c r="BC22" i="3"/>
  <c r="BC23" i="3" s="1"/>
  <c r="BC31" i="3"/>
  <c r="BC32" i="3" s="1"/>
  <c r="BC2" i="3"/>
  <c r="BC2" i="4" s="1"/>
  <c r="BB32" i="3"/>
  <c r="BB55" i="3"/>
  <c r="BB58" i="3" s="1"/>
  <c r="BA59" i="3" s="1"/>
  <c r="BB74" i="3"/>
  <c r="BB77" i="3" s="1"/>
  <c r="BC78" i="3" s="1"/>
  <c r="BC81" i="3" s="1"/>
  <c r="CA9" i="1"/>
  <c r="BZ11" i="1"/>
  <c r="BZ12" i="1" s="1"/>
  <c r="BZ16" i="1" s="1"/>
  <c r="BC17" i="1"/>
  <c r="BC46" i="1" s="1"/>
  <c r="BB20" i="1"/>
  <c r="BB21" i="1" s="1"/>
  <c r="BA24" i="1"/>
  <c r="BA4" i="1" s="1"/>
  <c r="BA4" i="2" s="1"/>
  <c r="BA22" i="1"/>
  <c r="BA23" i="1" s="1"/>
  <c r="BC86" i="3" l="1"/>
  <c r="BC113" i="3"/>
  <c r="BD105" i="3"/>
  <c r="BD106" i="3" s="1"/>
  <c r="BD110" i="3" s="1"/>
  <c r="BD111" i="3" s="1"/>
  <c r="BD114" i="3" s="1"/>
  <c r="BC87" i="3"/>
  <c r="BB86" i="3"/>
  <c r="BB96" i="3" s="1"/>
  <c r="BB3" i="3" s="1"/>
  <c r="BB3" i="4" s="1"/>
  <c r="BB113" i="3"/>
  <c r="BB115" i="3" s="1"/>
  <c r="BC115" i="3" s="1"/>
  <c r="BA112" i="1"/>
  <c r="BA85" i="1"/>
  <c r="AZ112" i="1"/>
  <c r="AZ114" i="1" s="1"/>
  <c r="BA114" i="1" s="1"/>
  <c r="AZ85" i="1"/>
  <c r="AZ95" i="1" s="1"/>
  <c r="AZ3" i="1" s="1"/>
  <c r="AZ3" i="2" s="1"/>
  <c r="BB103" i="1"/>
  <c r="BB104" i="1" s="1"/>
  <c r="BB105" i="1" s="1"/>
  <c r="BB109" i="1" s="1"/>
  <c r="BB110" i="1" s="1"/>
  <c r="BB113" i="1" s="1"/>
  <c r="BB2" i="1"/>
  <c r="BB2" i="2" s="1"/>
  <c r="BB67" i="1"/>
  <c r="BB68" i="1" s="1"/>
  <c r="BB87" i="1" s="1"/>
  <c r="BB72" i="1"/>
  <c r="BB53" i="1"/>
  <c r="BB47" i="1"/>
  <c r="BB48" i="1" s="1"/>
  <c r="BB86" i="1" s="1"/>
  <c r="BB36" i="1"/>
  <c r="BB37" i="1" s="1"/>
  <c r="BB84" i="1" s="1"/>
  <c r="BB31" i="1"/>
  <c r="BB54" i="1"/>
  <c r="BB57" i="1" s="1"/>
  <c r="BA58" i="1" s="1"/>
  <c r="BA95" i="1"/>
  <c r="BA3" i="1" s="1"/>
  <c r="BA3" i="2" s="1"/>
  <c r="BA54" i="1"/>
  <c r="BA57" i="1" s="1"/>
  <c r="AZ58" i="1" s="1"/>
  <c r="AY81" i="1"/>
  <c r="AX88" i="1"/>
  <c r="BB32" i="1"/>
  <c r="BE46" i="3"/>
  <c r="BE20" i="3"/>
  <c r="BE21" i="3" s="1"/>
  <c r="BE104" i="3" s="1"/>
  <c r="BF11" i="3"/>
  <c r="BF12" i="3" s="1"/>
  <c r="BF16" i="3" s="1"/>
  <c r="BF17" i="3" s="1"/>
  <c r="BG9" i="3"/>
  <c r="BC96" i="3"/>
  <c r="BC3" i="3" s="1"/>
  <c r="BC3" i="4" s="1"/>
  <c r="BD73" i="3"/>
  <c r="BD74" i="3" s="1"/>
  <c r="BD77" i="3" s="1"/>
  <c r="BE78" i="3" s="1"/>
  <c r="BE81" i="3" s="1"/>
  <c r="BD54" i="3"/>
  <c r="BD55" i="3" s="1"/>
  <c r="BD58" i="3" s="1"/>
  <c r="BC59" i="3" s="1"/>
  <c r="BD68" i="3"/>
  <c r="BD69" i="3" s="1"/>
  <c r="BD88" i="3" s="1"/>
  <c r="BD36" i="3"/>
  <c r="BD37" i="3" s="1"/>
  <c r="BD85" i="3" s="1"/>
  <c r="BD31" i="3"/>
  <c r="BD24" i="3"/>
  <c r="BD4" i="3" s="1"/>
  <c r="BD4" i="4" s="1"/>
  <c r="BD22" i="3"/>
  <c r="BD23" i="3" s="1"/>
  <c r="BD47" i="3"/>
  <c r="BD48" i="3" s="1"/>
  <c r="BD2" i="3"/>
  <c r="BD2" i="4" s="1"/>
  <c r="BA82" i="3"/>
  <c r="AZ89" i="3"/>
  <c r="BB24" i="1"/>
  <c r="BB4" i="1" s="1"/>
  <c r="BB4" i="2" s="1"/>
  <c r="BB22" i="1"/>
  <c r="BB23" i="1" s="1"/>
  <c r="BD17" i="1"/>
  <c r="BD46" i="1" s="1"/>
  <c r="BC20" i="1"/>
  <c r="BC21" i="1" s="1"/>
  <c r="CB9" i="1"/>
  <c r="CA11" i="1"/>
  <c r="CA12" i="1" s="1"/>
  <c r="CA16" i="1" s="1"/>
  <c r="BD87" i="3" l="1"/>
  <c r="BE105" i="3"/>
  <c r="BE106" i="3" s="1"/>
  <c r="BE110" i="3" s="1"/>
  <c r="BE111" i="3" s="1"/>
  <c r="BE114" i="3" s="1"/>
  <c r="BC103" i="1"/>
  <c r="BC104" i="1" s="1"/>
  <c r="BC105" i="1" s="1"/>
  <c r="BC109" i="1" s="1"/>
  <c r="BC110" i="1" s="1"/>
  <c r="BC113" i="1" s="1"/>
  <c r="BC2" i="1"/>
  <c r="BC2" i="2" s="1"/>
  <c r="BC67" i="1"/>
  <c r="BC68" i="1" s="1"/>
  <c r="BC87" i="1" s="1"/>
  <c r="BC72" i="1"/>
  <c r="BC47" i="1"/>
  <c r="BC48" i="1" s="1"/>
  <c r="BC86" i="1" s="1"/>
  <c r="BC36" i="1"/>
  <c r="BC37" i="1" s="1"/>
  <c r="BC84" i="1" s="1"/>
  <c r="BC31" i="1"/>
  <c r="BC53" i="1"/>
  <c r="BB112" i="1"/>
  <c r="BB114" i="1" s="1"/>
  <c r="BB85" i="1"/>
  <c r="BB95" i="1"/>
  <c r="BB3" i="1" s="1"/>
  <c r="BB3" i="2" s="1"/>
  <c r="BC73" i="1"/>
  <c r="BC76" i="1" s="1"/>
  <c r="BD77" i="1" s="1"/>
  <c r="BD80" i="1" s="1"/>
  <c r="AZ81" i="1"/>
  <c r="AY88" i="1"/>
  <c r="BB73" i="1"/>
  <c r="BB76" i="1" s="1"/>
  <c r="BC77" i="1" s="1"/>
  <c r="BC80" i="1" s="1"/>
  <c r="BC54" i="1"/>
  <c r="BC57" i="1" s="1"/>
  <c r="BB58" i="1" s="1"/>
  <c r="BG11" i="3"/>
  <c r="BG12" i="3" s="1"/>
  <c r="BG16" i="3" s="1"/>
  <c r="BG17" i="3" s="1"/>
  <c r="BH9" i="3"/>
  <c r="BF46" i="3"/>
  <c r="BF20" i="3"/>
  <c r="BF21" i="3" s="1"/>
  <c r="BF104" i="3" s="1"/>
  <c r="BF105" i="3" s="1"/>
  <c r="BF106" i="3" s="1"/>
  <c r="BF110" i="3" s="1"/>
  <c r="BF111" i="3" s="1"/>
  <c r="BF114" i="3" s="1"/>
  <c r="BA89" i="3"/>
  <c r="BB82" i="3"/>
  <c r="BE47" i="3"/>
  <c r="BE48" i="3" s="1"/>
  <c r="BE68" i="3"/>
  <c r="BE69" i="3" s="1"/>
  <c r="BE88" i="3" s="1"/>
  <c r="BE31" i="3"/>
  <c r="BE32" i="3" s="1"/>
  <c r="BE36" i="3"/>
  <c r="BE37" i="3" s="1"/>
  <c r="BE85" i="3" s="1"/>
  <c r="BE54" i="3"/>
  <c r="BE73" i="3"/>
  <c r="BE22" i="3"/>
  <c r="BE23" i="3" s="1"/>
  <c r="BE24" i="3"/>
  <c r="BE4" i="3" s="1"/>
  <c r="BE4" i="4" s="1"/>
  <c r="BE2" i="3"/>
  <c r="BE2" i="4" s="1"/>
  <c r="BD32" i="3"/>
  <c r="CC9" i="1"/>
  <c r="CB11" i="1"/>
  <c r="CB12" i="1" s="1"/>
  <c r="CB16" i="1" s="1"/>
  <c r="BC24" i="1"/>
  <c r="BC4" i="1" s="1"/>
  <c r="BC4" i="2" s="1"/>
  <c r="BC22" i="1"/>
  <c r="BC23" i="1" s="1"/>
  <c r="BE17" i="1"/>
  <c r="BE46" i="1" s="1"/>
  <c r="BD20" i="1"/>
  <c r="BD21" i="1" s="1"/>
  <c r="BE86" i="3" l="1"/>
  <c r="BE113" i="3"/>
  <c r="BD86" i="3"/>
  <c r="BD96" i="3" s="1"/>
  <c r="BD3" i="3" s="1"/>
  <c r="BD3" i="4" s="1"/>
  <c r="BD113" i="3"/>
  <c r="BD115" i="3" s="1"/>
  <c r="BE115" i="3" s="1"/>
  <c r="BE87" i="3"/>
  <c r="BE96" i="3" s="1"/>
  <c r="BE3" i="3" s="1"/>
  <c r="BE3" i="4" s="1"/>
  <c r="BA81" i="1"/>
  <c r="AZ88" i="1"/>
  <c r="BD32" i="1"/>
  <c r="BC32" i="1"/>
  <c r="BD103" i="1"/>
  <c r="BD104" i="1" s="1"/>
  <c r="BD105" i="1" s="1"/>
  <c r="BD109" i="1" s="1"/>
  <c r="BD110" i="1" s="1"/>
  <c r="BD113" i="1" s="1"/>
  <c r="BD2" i="1"/>
  <c r="BD2" i="2" s="1"/>
  <c r="BD67" i="1"/>
  <c r="BD68" i="1" s="1"/>
  <c r="BD87" i="1" s="1"/>
  <c r="BD72" i="1"/>
  <c r="BD47" i="1"/>
  <c r="BD48" i="1" s="1"/>
  <c r="BD86" i="1" s="1"/>
  <c r="BD36" i="1"/>
  <c r="BD37" i="1" s="1"/>
  <c r="BD84" i="1" s="1"/>
  <c r="BD31" i="1"/>
  <c r="BD53" i="1"/>
  <c r="BD73" i="1"/>
  <c r="BD76" i="1" s="1"/>
  <c r="BE77" i="1" s="1"/>
  <c r="BE80" i="1" s="1"/>
  <c r="BF68" i="3"/>
  <c r="BF69" i="3" s="1"/>
  <c r="BF88" i="3" s="1"/>
  <c r="BF73" i="3"/>
  <c r="BF36" i="3"/>
  <c r="BF37" i="3" s="1"/>
  <c r="BF85" i="3" s="1"/>
  <c r="BF54" i="3"/>
  <c r="BF47" i="3"/>
  <c r="BF48" i="3" s="1"/>
  <c r="BF24" i="3"/>
  <c r="BF4" i="3" s="1"/>
  <c r="BF4" i="4" s="1"/>
  <c r="BF31" i="3"/>
  <c r="BF22" i="3"/>
  <c r="BF23" i="3" s="1"/>
  <c r="BF2" i="3"/>
  <c r="BF2" i="4" s="1"/>
  <c r="BB89" i="3"/>
  <c r="BC82" i="3"/>
  <c r="BI9" i="3"/>
  <c r="BH11" i="3"/>
  <c r="BH12" i="3" s="1"/>
  <c r="BH16" i="3" s="1"/>
  <c r="BH17" i="3" s="1"/>
  <c r="BE74" i="3"/>
  <c r="BE77" i="3" s="1"/>
  <c r="BF78" i="3" s="1"/>
  <c r="BF81" i="3" s="1"/>
  <c r="BG46" i="3"/>
  <c r="BG20" i="3"/>
  <c r="BG21" i="3" s="1"/>
  <c r="BG104" i="3" s="1"/>
  <c r="BE55" i="3"/>
  <c r="BE58" i="3" s="1"/>
  <c r="BD59" i="3" s="1"/>
  <c r="BD24" i="1"/>
  <c r="BD4" i="1" s="1"/>
  <c r="BD4" i="2" s="1"/>
  <c r="BD22" i="1"/>
  <c r="BD23" i="1" s="1"/>
  <c r="BF17" i="1"/>
  <c r="BF46" i="1" s="1"/>
  <c r="BE20" i="1"/>
  <c r="BE21" i="1" s="1"/>
  <c r="CD9" i="1"/>
  <c r="CC11" i="1"/>
  <c r="CC12" i="1" s="1"/>
  <c r="CC16" i="1" s="1"/>
  <c r="BG105" i="3" l="1"/>
  <c r="BG106" i="3" s="1"/>
  <c r="BG110" i="3" s="1"/>
  <c r="BG111" i="3" s="1"/>
  <c r="BG114" i="3" s="1"/>
  <c r="BF87" i="3"/>
  <c r="BC112" i="1"/>
  <c r="BC114" i="1" s="1"/>
  <c r="BC85" i="1"/>
  <c r="BC95" i="1" s="1"/>
  <c r="BC3" i="1" s="1"/>
  <c r="BC3" i="2" s="1"/>
  <c r="BB81" i="1"/>
  <c r="BA88" i="1"/>
  <c r="BE103" i="1"/>
  <c r="BE104" i="1" s="1"/>
  <c r="BE105" i="1" s="1"/>
  <c r="BE109" i="1" s="1"/>
  <c r="BE110" i="1" s="1"/>
  <c r="BE113" i="1" s="1"/>
  <c r="BE2" i="1"/>
  <c r="BE2" i="2" s="1"/>
  <c r="BE72" i="1"/>
  <c r="BE67" i="1"/>
  <c r="BE68" i="1" s="1"/>
  <c r="BE87" i="1" s="1"/>
  <c r="BE47" i="1"/>
  <c r="BE48" i="1" s="1"/>
  <c r="BE86" i="1" s="1"/>
  <c r="BE36" i="1"/>
  <c r="BE37" i="1" s="1"/>
  <c r="BE84" i="1" s="1"/>
  <c r="BE31" i="1"/>
  <c r="BE53" i="1"/>
  <c r="BD112" i="1"/>
  <c r="BD85" i="1"/>
  <c r="BD95" i="1" s="1"/>
  <c r="BD3" i="1" s="1"/>
  <c r="BD3" i="2" s="1"/>
  <c r="BE73" i="1"/>
  <c r="BE76" i="1" s="1"/>
  <c r="BF77" i="1" s="1"/>
  <c r="BF80" i="1" s="1"/>
  <c r="BD54" i="1"/>
  <c r="BD57" i="1" s="1"/>
  <c r="BC58" i="1" s="1"/>
  <c r="BG73" i="3"/>
  <c r="BG54" i="3"/>
  <c r="BG55" i="3" s="1"/>
  <c r="BG58" i="3" s="1"/>
  <c r="BF59" i="3" s="1"/>
  <c r="BG68" i="3"/>
  <c r="BG69" i="3" s="1"/>
  <c r="BG88" i="3" s="1"/>
  <c r="BG36" i="3"/>
  <c r="BG37" i="3" s="1"/>
  <c r="BG85" i="3" s="1"/>
  <c r="BG47" i="3"/>
  <c r="BG48" i="3" s="1"/>
  <c r="BG24" i="3"/>
  <c r="BG4" i="3" s="1"/>
  <c r="BG4" i="4" s="1"/>
  <c r="BG31" i="3"/>
  <c r="BG22" i="3"/>
  <c r="BG23" i="3" s="1"/>
  <c r="BG2" i="3"/>
  <c r="BG2" i="4" s="1"/>
  <c r="BG74" i="3"/>
  <c r="BG77" i="3" s="1"/>
  <c r="BH78" i="3" s="1"/>
  <c r="BH81" i="3" s="1"/>
  <c r="BC89" i="3"/>
  <c r="BD82" i="3"/>
  <c r="BF74" i="3"/>
  <c r="BF77" i="3" s="1"/>
  <c r="BG78" i="3" s="1"/>
  <c r="BG81" i="3" s="1"/>
  <c r="BF55" i="3"/>
  <c r="BF58" i="3" s="1"/>
  <c r="BE59" i="3" s="1"/>
  <c r="BH46" i="3"/>
  <c r="BH20" i="3"/>
  <c r="BH21" i="3" s="1"/>
  <c r="BH104" i="3" s="1"/>
  <c r="BH105" i="3" s="1"/>
  <c r="BH106" i="3" s="1"/>
  <c r="BH110" i="3" s="1"/>
  <c r="BH111" i="3" s="1"/>
  <c r="BH114" i="3" s="1"/>
  <c r="BF32" i="3"/>
  <c r="BI11" i="3"/>
  <c r="BI12" i="3" s="1"/>
  <c r="BI16" i="3" s="1"/>
  <c r="BI17" i="3" s="1"/>
  <c r="BJ9" i="3"/>
  <c r="CE9" i="1"/>
  <c r="CD11" i="1"/>
  <c r="CD12" i="1" s="1"/>
  <c r="CD16" i="1" s="1"/>
  <c r="BE22" i="1"/>
  <c r="BE23" i="1" s="1"/>
  <c r="BE24" i="1"/>
  <c r="BE4" i="1" s="1"/>
  <c r="BE4" i="2" s="1"/>
  <c r="BG17" i="1"/>
  <c r="BG46" i="1" s="1"/>
  <c r="BF20" i="1"/>
  <c r="BF21" i="1" s="1"/>
  <c r="BF86" i="3" l="1"/>
  <c r="BF96" i="3" s="1"/>
  <c r="BF3" i="3" s="1"/>
  <c r="BF3" i="4" s="1"/>
  <c r="BF113" i="3"/>
  <c r="BF115" i="3" s="1"/>
  <c r="BG87" i="3"/>
  <c r="BC81" i="1"/>
  <c r="BB88" i="1"/>
  <c r="BF103" i="1"/>
  <c r="BF104" i="1" s="1"/>
  <c r="BF105" i="1" s="1"/>
  <c r="BF109" i="1" s="1"/>
  <c r="BF110" i="1" s="1"/>
  <c r="BF113" i="1" s="1"/>
  <c r="BF2" i="1"/>
  <c r="BF2" i="2" s="1"/>
  <c r="BF72" i="1"/>
  <c r="BF67" i="1"/>
  <c r="BF68" i="1" s="1"/>
  <c r="BF87" i="1" s="1"/>
  <c r="BF47" i="1"/>
  <c r="BF48" i="1" s="1"/>
  <c r="BF86" i="1" s="1"/>
  <c r="BF36" i="1"/>
  <c r="BF37" i="1" s="1"/>
  <c r="BF84" i="1" s="1"/>
  <c r="BF31" i="1"/>
  <c r="BF53" i="1"/>
  <c r="BE32" i="1"/>
  <c r="BD114" i="1"/>
  <c r="BF54" i="1"/>
  <c r="BF57" i="1" s="1"/>
  <c r="BE58" i="1" s="1"/>
  <c r="BE54" i="1"/>
  <c r="BE57" i="1" s="1"/>
  <c r="BD58" i="1" s="1"/>
  <c r="BJ11" i="3"/>
  <c r="BJ12" i="3" s="1"/>
  <c r="BJ16" i="3" s="1"/>
  <c r="BJ17" i="3" s="1"/>
  <c r="BK9" i="3"/>
  <c r="BE82" i="3"/>
  <c r="BD89" i="3"/>
  <c r="BI46" i="3"/>
  <c r="BI20" i="3"/>
  <c r="BI21" i="3" s="1"/>
  <c r="BI104" i="3" s="1"/>
  <c r="BI105" i="3" s="1"/>
  <c r="BI106" i="3" s="1"/>
  <c r="BI110" i="3" s="1"/>
  <c r="BI111" i="3" s="1"/>
  <c r="BI114" i="3" s="1"/>
  <c r="BH31" i="3"/>
  <c r="BH24" i="3"/>
  <c r="BH4" i="3" s="1"/>
  <c r="BH4" i="4" s="1"/>
  <c r="BH54" i="3"/>
  <c r="BH47" i="3"/>
  <c r="BH48" i="3" s="1"/>
  <c r="BH73" i="3"/>
  <c r="BH74" i="3" s="1"/>
  <c r="BH77" i="3" s="1"/>
  <c r="BI78" i="3" s="1"/>
  <c r="BI81" i="3" s="1"/>
  <c r="BH36" i="3"/>
  <c r="BH37" i="3" s="1"/>
  <c r="BH85" i="3" s="1"/>
  <c r="BH68" i="3"/>
  <c r="BH69" i="3" s="1"/>
  <c r="BH88" i="3" s="1"/>
  <c r="BH22" i="3"/>
  <c r="BH23" i="3" s="1"/>
  <c r="BH2" i="3"/>
  <c r="BH2" i="4" s="1"/>
  <c r="BH55" i="3"/>
  <c r="BH58" i="3" s="1"/>
  <c r="BG59" i="3" s="1"/>
  <c r="BG32" i="3"/>
  <c r="BH17" i="1"/>
  <c r="BH46" i="1" s="1"/>
  <c r="BG20" i="1"/>
  <c r="BG21" i="1" s="1"/>
  <c r="BF22" i="1"/>
  <c r="BF23" i="1" s="1"/>
  <c r="BF24" i="1"/>
  <c r="BF4" i="1" s="1"/>
  <c r="BF4" i="2" s="1"/>
  <c r="CF9" i="1"/>
  <c r="CE11" i="1"/>
  <c r="CE12" i="1" s="1"/>
  <c r="CE16" i="1" s="1"/>
  <c r="BH87" i="3" l="1"/>
  <c r="BG86" i="3"/>
  <c r="BG96" i="3" s="1"/>
  <c r="BG3" i="3" s="1"/>
  <c r="BG3" i="4" s="1"/>
  <c r="BG113" i="3"/>
  <c r="BG115" i="3"/>
  <c r="BE114" i="1"/>
  <c r="BE112" i="1"/>
  <c r="BE85" i="1"/>
  <c r="BE95" i="1" s="1"/>
  <c r="BE3" i="1" s="1"/>
  <c r="BE3" i="2" s="1"/>
  <c r="BG54" i="1"/>
  <c r="BG57" i="1" s="1"/>
  <c r="BF58" i="1" s="1"/>
  <c r="BG103" i="1"/>
  <c r="BG104" i="1" s="1"/>
  <c r="BG105" i="1" s="1"/>
  <c r="BG109" i="1" s="1"/>
  <c r="BG110" i="1" s="1"/>
  <c r="BG113" i="1" s="1"/>
  <c r="BG2" i="1"/>
  <c r="BG2" i="2" s="1"/>
  <c r="BG72" i="1"/>
  <c r="BG73" i="1" s="1"/>
  <c r="BG76" i="1" s="1"/>
  <c r="BH77" i="1" s="1"/>
  <c r="BH80" i="1" s="1"/>
  <c r="BG67" i="1"/>
  <c r="BG68" i="1" s="1"/>
  <c r="BG87" i="1" s="1"/>
  <c r="BG31" i="1"/>
  <c r="BG53" i="1"/>
  <c r="BG36" i="1"/>
  <c r="BG37" i="1" s="1"/>
  <c r="BG84" i="1" s="1"/>
  <c r="BG47" i="1"/>
  <c r="BG48" i="1" s="1"/>
  <c r="BG86" i="1" s="1"/>
  <c r="BG32" i="1"/>
  <c r="BD81" i="1"/>
  <c r="BC88" i="1"/>
  <c r="BF73" i="1"/>
  <c r="BF76" i="1" s="1"/>
  <c r="BG77" i="1" s="1"/>
  <c r="BG80" i="1" s="1"/>
  <c r="BF32" i="1"/>
  <c r="BF82" i="3"/>
  <c r="BE89" i="3"/>
  <c r="BI73" i="3"/>
  <c r="BI54" i="3"/>
  <c r="BI68" i="3"/>
  <c r="BI69" i="3" s="1"/>
  <c r="BI88" i="3" s="1"/>
  <c r="BI47" i="3"/>
  <c r="BI48" i="3" s="1"/>
  <c r="BI36" i="3"/>
  <c r="BI37" i="3" s="1"/>
  <c r="BI85" i="3" s="1"/>
  <c r="BI24" i="3"/>
  <c r="BI4" i="3" s="1"/>
  <c r="BI4" i="4" s="1"/>
  <c r="BI31" i="3"/>
  <c r="BI22" i="3"/>
  <c r="BI23" i="3" s="1"/>
  <c r="BI2" i="3"/>
  <c r="BI2" i="4" s="1"/>
  <c r="BL9" i="3"/>
  <c r="BK11" i="3"/>
  <c r="BK12" i="3" s="1"/>
  <c r="BK16" i="3" s="1"/>
  <c r="BK17" i="3" s="1"/>
  <c r="BH32" i="3"/>
  <c r="BJ20" i="3"/>
  <c r="BJ21" i="3" s="1"/>
  <c r="BJ104" i="3" s="1"/>
  <c r="BJ46" i="3"/>
  <c r="CG9" i="1"/>
  <c r="CF11" i="1"/>
  <c r="CF12" i="1" s="1"/>
  <c r="CF16" i="1" s="1"/>
  <c r="BG22" i="1"/>
  <c r="BG23" i="1" s="1"/>
  <c r="BG24" i="1"/>
  <c r="BG4" i="1" s="1"/>
  <c r="BG4" i="2" s="1"/>
  <c r="BI17" i="1"/>
  <c r="BI46" i="1" s="1"/>
  <c r="BH20" i="1"/>
  <c r="BH21" i="1" s="1"/>
  <c r="BJ105" i="3" l="1"/>
  <c r="BJ106" i="3" s="1"/>
  <c r="BJ110" i="3" s="1"/>
  <c r="BJ111" i="3" s="1"/>
  <c r="BJ114" i="3" s="1"/>
  <c r="BI87" i="3"/>
  <c r="BH86" i="3"/>
  <c r="BH96" i="3" s="1"/>
  <c r="BH3" i="3" s="1"/>
  <c r="BH3" i="4" s="1"/>
  <c r="BH113" i="3"/>
  <c r="BH115" i="3" s="1"/>
  <c r="BE81" i="1"/>
  <c r="BD88" i="1"/>
  <c r="BF112" i="1"/>
  <c r="BF85" i="1"/>
  <c r="BF95" i="1" s="1"/>
  <c r="BF3" i="1" s="1"/>
  <c r="BF3" i="2" s="1"/>
  <c r="BG95" i="1"/>
  <c r="BG3" i="1" s="1"/>
  <c r="BG3" i="2" s="1"/>
  <c r="BH103" i="1"/>
  <c r="BH104" i="1" s="1"/>
  <c r="BH105" i="1" s="1"/>
  <c r="BH109" i="1" s="1"/>
  <c r="BH110" i="1" s="1"/>
  <c r="BH113" i="1" s="1"/>
  <c r="BH72" i="1"/>
  <c r="BH2" i="1"/>
  <c r="BH2" i="2" s="1"/>
  <c r="BH67" i="1"/>
  <c r="BH68" i="1" s="1"/>
  <c r="BH87" i="1" s="1"/>
  <c r="BH53" i="1"/>
  <c r="BH36" i="1"/>
  <c r="BH37" i="1" s="1"/>
  <c r="BH84" i="1" s="1"/>
  <c r="BH47" i="1"/>
  <c r="BH48" i="1" s="1"/>
  <c r="BH86" i="1" s="1"/>
  <c r="BH31" i="1"/>
  <c r="BH32" i="1" s="1"/>
  <c r="BH54" i="1"/>
  <c r="BH57" i="1" s="1"/>
  <c r="BG58" i="1" s="1"/>
  <c r="BH73" i="1"/>
  <c r="BH76" i="1" s="1"/>
  <c r="BI77" i="1" s="1"/>
  <c r="BI80" i="1" s="1"/>
  <c r="BG112" i="1"/>
  <c r="BG85" i="1"/>
  <c r="BF114" i="1"/>
  <c r="BJ73" i="3"/>
  <c r="BJ68" i="3"/>
  <c r="BJ69" i="3" s="1"/>
  <c r="BJ88" i="3" s="1"/>
  <c r="BJ47" i="3"/>
  <c r="BJ48" i="3" s="1"/>
  <c r="BJ31" i="3"/>
  <c r="BJ54" i="3"/>
  <c r="BJ55" i="3" s="1"/>
  <c r="BJ58" i="3" s="1"/>
  <c r="BI59" i="3" s="1"/>
  <c r="BJ36" i="3"/>
  <c r="BJ37" i="3" s="1"/>
  <c r="BJ85" i="3" s="1"/>
  <c r="BJ22" i="3"/>
  <c r="BJ23" i="3" s="1"/>
  <c r="BJ2" i="3"/>
  <c r="BJ2" i="4" s="1"/>
  <c r="BJ24" i="3"/>
  <c r="BJ4" i="3" s="1"/>
  <c r="BJ4" i="4" s="1"/>
  <c r="BF89" i="3"/>
  <c r="BG82" i="3"/>
  <c r="BK46" i="3"/>
  <c r="BK20" i="3"/>
  <c r="BK21" i="3" s="1"/>
  <c r="BK104" i="3" s="1"/>
  <c r="BK105" i="3" s="1"/>
  <c r="BK106" i="3" s="1"/>
  <c r="BK110" i="3" s="1"/>
  <c r="BK111" i="3" s="1"/>
  <c r="BK114" i="3" s="1"/>
  <c r="BM9" i="3"/>
  <c r="BL11" i="3"/>
  <c r="BL12" i="3" s="1"/>
  <c r="BL16" i="3" s="1"/>
  <c r="BL17" i="3" s="1"/>
  <c r="BI55" i="3"/>
  <c r="BI58" i="3" s="1"/>
  <c r="BH59" i="3" s="1"/>
  <c r="BI32" i="3"/>
  <c r="BI74" i="3"/>
  <c r="BI77" i="3" s="1"/>
  <c r="BJ78" i="3" s="1"/>
  <c r="BJ81" i="3" s="1"/>
  <c r="BH24" i="1"/>
  <c r="BH4" i="1" s="1"/>
  <c r="BH4" i="2" s="1"/>
  <c r="BH22" i="1"/>
  <c r="BH23" i="1" s="1"/>
  <c r="BJ17" i="1"/>
  <c r="BJ46" i="1" s="1"/>
  <c r="BI20" i="1"/>
  <c r="BI21" i="1" s="1"/>
  <c r="CH9" i="1"/>
  <c r="CH11" i="1" s="1"/>
  <c r="CH12" i="1" s="1"/>
  <c r="CG11" i="1"/>
  <c r="CG12" i="1" s="1"/>
  <c r="CG16" i="1" s="1"/>
  <c r="BJ87" i="3" l="1"/>
  <c r="BI86" i="3"/>
  <c r="BI96" i="3" s="1"/>
  <c r="BI3" i="3" s="1"/>
  <c r="BI3" i="4" s="1"/>
  <c r="BI113" i="3"/>
  <c r="BI115" i="3" s="1"/>
  <c r="BH112" i="1"/>
  <c r="BH85" i="1"/>
  <c r="BG114" i="1"/>
  <c r="BH114" i="1" s="1"/>
  <c r="BH95" i="1"/>
  <c r="BH3" i="1" s="1"/>
  <c r="BH3" i="2" s="1"/>
  <c r="BI103" i="1"/>
  <c r="BI104" i="1" s="1"/>
  <c r="BI105" i="1" s="1"/>
  <c r="BI109" i="1" s="1"/>
  <c r="BI110" i="1" s="1"/>
  <c r="BI113" i="1" s="1"/>
  <c r="BI2" i="1"/>
  <c r="BI2" i="2" s="1"/>
  <c r="BI72" i="1"/>
  <c r="BI73" i="1" s="1"/>
  <c r="BI76" i="1" s="1"/>
  <c r="BJ77" i="1" s="1"/>
  <c r="BJ80" i="1" s="1"/>
  <c r="BI67" i="1"/>
  <c r="BI68" i="1" s="1"/>
  <c r="BI87" i="1" s="1"/>
  <c r="BI53" i="1"/>
  <c r="BI31" i="1"/>
  <c r="BI47" i="1"/>
  <c r="BI48" i="1" s="1"/>
  <c r="BI86" i="1" s="1"/>
  <c r="BI36" i="1"/>
  <c r="BI37" i="1" s="1"/>
  <c r="BI84" i="1" s="1"/>
  <c r="BI54" i="1"/>
  <c r="BI57" i="1" s="1"/>
  <c r="BH58" i="1" s="1"/>
  <c r="BI32" i="1"/>
  <c r="BF81" i="1"/>
  <c r="BE88" i="1"/>
  <c r="BL46" i="3"/>
  <c r="BL20" i="3"/>
  <c r="BL21" i="3" s="1"/>
  <c r="BL104" i="3" s="1"/>
  <c r="BM11" i="3"/>
  <c r="BM12" i="3" s="1"/>
  <c r="BM16" i="3" s="1"/>
  <c r="BM17" i="3" s="1"/>
  <c r="BN9" i="3"/>
  <c r="BH82" i="3"/>
  <c r="BG89" i="3"/>
  <c r="BK73" i="3"/>
  <c r="BK68" i="3"/>
  <c r="BK69" i="3" s="1"/>
  <c r="BK88" i="3" s="1"/>
  <c r="BK24" i="3"/>
  <c r="BK4" i="3" s="1"/>
  <c r="BK4" i="4" s="1"/>
  <c r="BK36" i="3"/>
  <c r="BK37" i="3" s="1"/>
  <c r="BK85" i="3" s="1"/>
  <c r="BK54" i="3"/>
  <c r="BK55" i="3" s="1"/>
  <c r="BK58" i="3" s="1"/>
  <c r="BJ59" i="3" s="1"/>
  <c r="BK47" i="3"/>
  <c r="BK48" i="3" s="1"/>
  <c r="BK22" i="3"/>
  <c r="BK23" i="3" s="1"/>
  <c r="BK31" i="3"/>
  <c r="BK2" i="3"/>
  <c r="BK2" i="4" s="1"/>
  <c r="BK74" i="3"/>
  <c r="BK77" i="3" s="1"/>
  <c r="BL78" i="3" s="1"/>
  <c r="BL81" i="3" s="1"/>
  <c r="BJ74" i="3"/>
  <c r="BJ77" i="3" s="1"/>
  <c r="BK78" i="3" s="1"/>
  <c r="BK81" i="3" s="1"/>
  <c r="BJ32" i="3"/>
  <c r="CH16" i="1"/>
  <c r="G12" i="1"/>
  <c r="G16" i="1" s="1"/>
  <c r="BI24" i="1"/>
  <c r="BI4" i="1" s="1"/>
  <c r="BI4" i="2" s="1"/>
  <c r="BI22" i="1"/>
  <c r="BI23" i="1" s="1"/>
  <c r="BK17" i="1"/>
  <c r="BK46" i="1" s="1"/>
  <c r="BJ20" i="1"/>
  <c r="BJ21" i="1" s="1"/>
  <c r="BJ86" i="3" l="1"/>
  <c r="BJ96" i="3" s="1"/>
  <c r="BJ3" i="3" s="1"/>
  <c r="BJ3" i="4" s="1"/>
  <c r="BJ113" i="3"/>
  <c r="BJ115" i="3" s="1"/>
  <c r="BL105" i="3"/>
  <c r="BL106" i="3" s="1"/>
  <c r="BL110" i="3" s="1"/>
  <c r="BL111" i="3" s="1"/>
  <c r="BL114" i="3" s="1"/>
  <c r="BK87" i="3"/>
  <c r="BJ103" i="1"/>
  <c r="BJ104" i="1" s="1"/>
  <c r="BJ105" i="1" s="1"/>
  <c r="BJ109" i="1" s="1"/>
  <c r="BJ110" i="1" s="1"/>
  <c r="BJ113" i="1" s="1"/>
  <c r="BJ2" i="1"/>
  <c r="BJ2" i="2" s="1"/>
  <c r="BJ72" i="1"/>
  <c r="BJ67" i="1"/>
  <c r="BJ68" i="1" s="1"/>
  <c r="BJ87" i="1" s="1"/>
  <c r="BJ47" i="1"/>
  <c r="BJ48" i="1" s="1"/>
  <c r="BJ86" i="1" s="1"/>
  <c r="BJ36" i="1"/>
  <c r="BJ37" i="1" s="1"/>
  <c r="BJ84" i="1" s="1"/>
  <c r="BJ31" i="1"/>
  <c r="BJ53" i="1"/>
  <c r="BJ54" i="1" s="1"/>
  <c r="BJ57" i="1" s="1"/>
  <c r="BI58" i="1" s="1"/>
  <c r="BI112" i="1"/>
  <c r="BI85" i="1"/>
  <c r="BJ73" i="1"/>
  <c r="BJ76" i="1" s="1"/>
  <c r="BK77" i="1" s="1"/>
  <c r="BK80" i="1" s="1"/>
  <c r="BI114" i="1"/>
  <c r="BI95" i="1"/>
  <c r="BI3" i="1" s="1"/>
  <c r="BI3" i="2" s="1"/>
  <c r="BG81" i="1"/>
  <c r="BF88" i="1"/>
  <c r="BN11" i="3"/>
  <c r="BN12" i="3" s="1"/>
  <c r="BN16" i="3" s="1"/>
  <c r="BN17" i="3" s="1"/>
  <c r="BO9" i="3"/>
  <c r="BM46" i="3"/>
  <c r="BM20" i="3"/>
  <c r="BM21" i="3" s="1"/>
  <c r="BM104" i="3" s="1"/>
  <c r="BI82" i="3"/>
  <c r="BH89" i="3"/>
  <c r="BL73" i="3"/>
  <c r="BL54" i="3"/>
  <c r="BL55" i="3" s="1"/>
  <c r="BL58" i="3" s="1"/>
  <c r="BK59" i="3" s="1"/>
  <c r="BL47" i="3"/>
  <c r="BL31" i="3"/>
  <c r="BL32" i="3" s="1"/>
  <c r="BL24" i="3"/>
  <c r="BL4" i="3" s="1"/>
  <c r="BL4" i="4" s="1"/>
  <c r="BL68" i="3"/>
  <c r="BL69" i="3" s="1"/>
  <c r="BL88" i="3" s="1"/>
  <c r="BL36" i="3"/>
  <c r="BL37" i="3" s="1"/>
  <c r="BL85" i="3" s="1"/>
  <c r="BL22" i="3"/>
  <c r="BL23" i="3" s="1"/>
  <c r="BL2" i="3"/>
  <c r="BL2" i="4" s="1"/>
  <c r="BL48" i="3"/>
  <c r="BK32" i="3"/>
  <c r="BJ24" i="1"/>
  <c r="BJ4" i="1" s="1"/>
  <c r="BJ4" i="2" s="1"/>
  <c r="BJ22" i="1"/>
  <c r="BJ23" i="1" s="1"/>
  <c r="BL17" i="1"/>
  <c r="BL46" i="1" s="1"/>
  <c r="BK20" i="1"/>
  <c r="BK21" i="1" s="1"/>
  <c r="BL87" i="3" l="1"/>
  <c r="BL86" i="3"/>
  <c r="BL113" i="3"/>
  <c r="BK86" i="3"/>
  <c r="BK96" i="3" s="1"/>
  <c r="BK3" i="3" s="1"/>
  <c r="BK3" i="4" s="1"/>
  <c r="BK113" i="3"/>
  <c r="BK115" i="3" s="1"/>
  <c r="BL115" i="3" s="1"/>
  <c r="BM106" i="3"/>
  <c r="BM110" i="3" s="1"/>
  <c r="BM111" i="3" s="1"/>
  <c r="BM114" i="3" s="1"/>
  <c r="BM105" i="3"/>
  <c r="BK103" i="1"/>
  <c r="BK104" i="1" s="1"/>
  <c r="BK105" i="1" s="1"/>
  <c r="BK109" i="1" s="1"/>
  <c r="BK110" i="1" s="1"/>
  <c r="BK113" i="1" s="1"/>
  <c r="BK2" i="1"/>
  <c r="BK2" i="2" s="1"/>
  <c r="BK72" i="1"/>
  <c r="BK67" i="1"/>
  <c r="BK68" i="1" s="1"/>
  <c r="BK87" i="1" s="1"/>
  <c r="BK47" i="1"/>
  <c r="BK48" i="1" s="1"/>
  <c r="BK86" i="1" s="1"/>
  <c r="BK36" i="1"/>
  <c r="BK37" i="1" s="1"/>
  <c r="BK84" i="1" s="1"/>
  <c r="BK31" i="1"/>
  <c r="BK53" i="1"/>
  <c r="BJ32" i="1"/>
  <c r="BK73" i="1"/>
  <c r="BK76" i="1" s="1"/>
  <c r="BL77" i="1" s="1"/>
  <c r="BL80" i="1" s="1"/>
  <c r="BK54" i="1"/>
  <c r="BK57" i="1" s="1"/>
  <c r="BJ58" i="1" s="1"/>
  <c r="BH81" i="1"/>
  <c r="BG88" i="1"/>
  <c r="BL96" i="3"/>
  <c r="BL3" i="3" s="1"/>
  <c r="BL3" i="4" s="1"/>
  <c r="BI89" i="3"/>
  <c r="BJ82" i="3"/>
  <c r="BM68" i="3"/>
  <c r="BM69" i="3" s="1"/>
  <c r="BM88" i="3" s="1"/>
  <c r="BM47" i="3"/>
  <c r="BM31" i="3"/>
  <c r="BM54" i="3"/>
  <c r="BM55" i="3" s="1"/>
  <c r="BM58" i="3" s="1"/>
  <c r="BL59" i="3" s="1"/>
  <c r="BM73" i="3"/>
  <c r="BM36" i="3"/>
  <c r="BM37" i="3" s="1"/>
  <c r="BM85" i="3" s="1"/>
  <c r="BM24" i="3"/>
  <c r="BM4" i="3" s="1"/>
  <c r="BM4" i="4" s="1"/>
  <c r="BM22" i="3"/>
  <c r="BM23" i="3" s="1"/>
  <c r="BM2" i="3"/>
  <c r="BM2" i="4" s="1"/>
  <c r="BL74" i="3"/>
  <c r="BL77" i="3" s="1"/>
  <c r="BM78" i="3" s="1"/>
  <c r="BM81" i="3" s="1"/>
  <c r="BM32" i="3"/>
  <c r="BM48" i="3"/>
  <c r="BP9" i="3"/>
  <c r="BO11" i="3"/>
  <c r="BO12" i="3" s="1"/>
  <c r="BO16" i="3" s="1"/>
  <c r="BO17" i="3" s="1"/>
  <c r="BN46" i="3"/>
  <c r="BN20" i="3"/>
  <c r="BN21" i="3" s="1"/>
  <c r="BN104" i="3" s="1"/>
  <c r="BN105" i="3" s="1"/>
  <c r="BN106" i="3" s="1"/>
  <c r="BN110" i="3" s="1"/>
  <c r="BN111" i="3" s="1"/>
  <c r="BN114" i="3" s="1"/>
  <c r="BK24" i="1"/>
  <c r="BK4" i="1" s="1"/>
  <c r="BK4" i="2" s="1"/>
  <c r="BK22" i="1"/>
  <c r="BK23" i="1" s="1"/>
  <c r="BM17" i="1"/>
  <c r="BM46" i="1" s="1"/>
  <c r="BL20" i="1"/>
  <c r="BL21" i="1" s="1"/>
  <c r="BM87" i="3" l="1"/>
  <c r="BM86" i="3"/>
  <c r="BM96" i="3" s="1"/>
  <c r="BM3" i="3" s="1"/>
  <c r="BM3" i="4" s="1"/>
  <c r="BM113" i="3"/>
  <c r="BM115" i="3" s="1"/>
  <c r="BL103" i="1"/>
  <c r="BL104" i="1" s="1"/>
  <c r="BL105" i="1" s="1"/>
  <c r="BL109" i="1" s="1"/>
  <c r="BL110" i="1" s="1"/>
  <c r="BL113" i="1" s="1"/>
  <c r="BL2" i="1"/>
  <c r="BL2" i="2" s="1"/>
  <c r="BL67" i="1"/>
  <c r="BL68" i="1" s="1"/>
  <c r="BL87" i="1" s="1"/>
  <c r="BL72" i="1"/>
  <c r="BL31" i="1"/>
  <c r="BL47" i="1"/>
  <c r="BL48" i="1" s="1"/>
  <c r="BL86" i="1" s="1"/>
  <c r="BL36" i="1"/>
  <c r="BL37" i="1" s="1"/>
  <c r="BL84" i="1" s="1"/>
  <c r="BL53" i="1"/>
  <c r="BJ112" i="1"/>
  <c r="BJ114" i="1" s="1"/>
  <c r="BJ85" i="1"/>
  <c r="BJ95" i="1" s="1"/>
  <c r="BJ3" i="1" s="1"/>
  <c r="BJ3" i="2" s="1"/>
  <c r="BI81" i="1"/>
  <c r="BH88" i="1"/>
  <c r="BK32" i="1"/>
  <c r="BN73" i="3"/>
  <c r="BN68" i="3"/>
  <c r="BN69" i="3" s="1"/>
  <c r="BN88" i="3" s="1"/>
  <c r="BN36" i="3"/>
  <c r="BN37" i="3" s="1"/>
  <c r="BN85" i="3" s="1"/>
  <c r="BN24" i="3"/>
  <c r="BN4" i="3" s="1"/>
  <c r="BN4" i="4" s="1"/>
  <c r="BN31" i="3"/>
  <c r="BN32" i="3" s="1"/>
  <c r="BN54" i="3"/>
  <c r="BN55" i="3" s="1"/>
  <c r="BN58" i="3" s="1"/>
  <c r="BM59" i="3" s="1"/>
  <c r="BN22" i="3"/>
  <c r="BN23" i="3" s="1"/>
  <c r="BN47" i="3"/>
  <c r="BN48" i="3" s="1"/>
  <c r="BN2" i="3"/>
  <c r="BN2" i="4" s="1"/>
  <c r="BM74" i="3"/>
  <c r="BM77" i="3" s="1"/>
  <c r="BN78" i="3" s="1"/>
  <c r="BN81" i="3" s="1"/>
  <c r="BO46" i="3"/>
  <c r="BO20" i="3"/>
  <c r="BO21" i="3" s="1"/>
  <c r="BO104" i="3" s="1"/>
  <c r="BJ89" i="3"/>
  <c r="BK82" i="3"/>
  <c r="BQ9" i="3"/>
  <c r="BP11" i="3"/>
  <c r="BP12" i="3" s="1"/>
  <c r="BP16" i="3" s="1"/>
  <c r="BP17" i="3" s="1"/>
  <c r="BL22" i="1"/>
  <c r="BL24" i="1"/>
  <c r="BL4" i="1" s="1"/>
  <c r="BL4" i="2" s="1"/>
  <c r="BL23" i="1"/>
  <c r="BN17" i="1"/>
  <c r="BN46" i="1" s="1"/>
  <c r="BM20" i="1"/>
  <c r="BM21" i="1" s="1"/>
  <c r="BO105" i="3" l="1"/>
  <c r="BO106" i="3" s="1"/>
  <c r="BO110" i="3" s="1"/>
  <c r="BO111" i="3" s="1"/>
  <c r="BO114" i="3" s="1"/>
  <c r="BN86" i="3"/>
  <c r="BN113" i="3"/>
  <c r="BN115" i="3" s="1"/>
  <c r="BN87" i="3"/>
  <c r="BM103" i="1"/>
  <c r="BM104" i="1" s="1"/>
  <c r="BM105" i="1" s="1"/>
  <c r="BM109" i="1" s="1"/>
  <c r="BM110" i="1" s="1"/>
  <c r="BM113" i="1" s="1"/>
  <c r="BM2" i="1"/>
  <c r="BM2" i="2" s="1"/>
  <c r="BM72" i="1"/>
  <c r="BM67" i="1"/>
  <c r="BM68" i="1" s="1"/>
  <c r="BM87" i="1" s="1"/>
  <c r="BM47" i="1"/>
  <c r="BM48" i="1" s="1"/>
  <c r="BM86" i="1" s="1"/>
  <c r="BM36" i="1"/>
  <c r="BM37" i="1" s="1"/>
  <c r="BM84" i="1" s="1"/>
  <c r="BM31" i="1"/>
  <c r="BM32" i="1" s="1"/>
  <c r="BM53" i="1"/>
  <c r="BM54" i="1"/>
  <c r="BM57" i="1" s="1"/>
  <c r="BL58" i="1" s="1"/>
  <c r="BL73" i="1"/>
  <c r="BL76" i="1" s="1"/>
  <c r="BM77" i="1" s="1"/>
  <c r="BM80" i="1" s="1"/>
  <c r="BJ81" i="1"/>
  <c r="BI88" i="1"/>
  <c r="BK112" i="1"/>
  <c r="BK114" i="1" s="1"/>
  <c r="BK85" i="1"/>
  <c r="BK95" i="1" s="1"/>
  <c r="BK3" i="1" s="1"/>
  <c r="BK3" i="2" s="1"/>
  <c r="BL32" i="1"/>
  <c r="BL54" i="1"/>
  <c r="BL57" i="1" s="1"/>
  <c r="BK58" i="1" s="1"/>
  <c r="BN96" i="3"/>
  <c r="BN3" i="3" s="1"/>
  <c r="BN3" i="4" s="1"/>
  <c r="BQ11" i="3"/>
  <c r="BQ12" i="3" s="1"/>
  <c r="BQ16" i="3" s="1"/>
  <c r="BQ17" i="3" s="1"/>
  <c r="BR9" i="3"/>
  <c r="BP46" i="3"/>
  <c r="BP20" i="3"/>
  <c r="BP21" i="3" s="1"/>
  <c r="BP104" i="3" s="1"/>
  <c r="BP105" i="3" s="1"/>
  <c r="BP106" i="3" s="1"/>
  <c r="BP110" i="3" s="1"/>
  <c r="BP111" i="3" s="1"/>
  <c r="BP114" i="3" s="1"/>
  <c r="BK89" i="3"/>
  <c r="BL82" i="3"/>
  <c r="BO73" i="3"/>
  <c r="BO74" i="3" s="1"/>
  <c r="BO77" i="3" s="1"/>
  <c r="BP78" i="3" s="1"/>
  <c r="BP81" i="3" s="1"/>
  <c r="BO54" i="3"/>
  <c r="BO36" i="3"/>
  <c r="BO37" i="3" s="1"/>
  <c r="BO85" i="3" s="1"/>
  <c r="BO47" i="3"/>
  <c r="BO48" i="3" s="1"/>
  <c r="BO31" i="3"/>
  <c r="BO32" i="3" s="1"/>
  <c r="BO22" i="3"/>
  <c r="BO23" i="3" s="1"/>
  <c r="BO68" i="3"/>
  <c r="BO69" i="3" s="1"/>
  <c r="BO88" i="3" s="1"/>
  <c r="BO24" i="3"/>
  <c r="BO4" i="3" s="1"/>
  <c r="BO4" i="4" s="1"/>
  <c r="BO2" i="3"/>
  <c r="BO2" i="4" s="1"/>
  <c r="BN74" i="3"/>
  <c r="BN77" i="3" s="1"/>
  <c r="BO78" i="3" s="1"/>
  <c r="BO81" i="3" s="1"/>
  <c r="BM22" i="1"/>
  <c r="BM23" i="1" s="1"/>
  <c r="BM24" i="1"/>
  <c r="BM4" i="1" s="1"/>
  <c r="BM4" i="2" s="1"/>
  <c r="BO17" i="1"/>
  <c r="BO46" i="1" s="1"/>
  <c r="BN20" i="1"/>
  <c r="BN21" i="1" s="1"/>
  <c r="BO86" i="3" l="1"/>
  <c r="BO113" i="3"/>
  <c r="BO115" i="3" s="1"/>
  <c r="BO87" i="3"/>
  <c r="BM112" i="1"/>
  <c r="BM85" i="1"/>
  <c r="BM95" i="1"/>
  <c r="BM3" i="1" s="1"/>
  <c r="BM3" i="2" s="1"/>
  <c r="BL112" i="1"/>
  <c r="BL114" i="1" s="1"/>
  <c r="BM114" i="1" s="1"/>
  <c r="BL85" i="1"/>
  <c r="BL95" i="1" s="1"/>
  <c r="BL3" i="1" s="1"/>
  <c r="BL3" i="2" s="1"/>
  <c r="BN32" i="1"/>
  <c r="BN73" i="1"/>
  <c r="BN76" i="1" s="1"/>
  <c r="BO77" i="1" s="1"/>
  <c r="BO80" i="1" s="1"/>
  <c r="BN103" i="1"/>
  <c r="BN104" i="1" s="1"/>
  <c r="BN105" i="1" s="1"/>
  <c r="BN109" i="1" s="1"/>
  <c r="BN110" i="1" s="1"/>
  <c r="BN113" i="1" s="1"/>
  <c r="BN2" i="1"/>
  <c r="BN2" i="2" s="1"/>
  <c r="BN67" i="1"/>
  <c r="BN68" i="1" s="1"/>
  <c r="BN87" i="1" s="1"/>
  <c r="BN72" i="1"/>
  <c r="BN47" i="1"/>
  <c r="BN48" i="1" s="1"/>
  <c r="BN86" i="1" s="1"/>
  <c r="BN36" i="1"/>
  <c r="BN37" i="1" s="1"/>
  <c r="BN84" i="1" s="1"/>
  <c r="BN31" i="1"/>
  <c r="BN53" i="1"/>
  <c r="BK81" i="1"/>
  <c r="BJ88" i="1"/>
  <c r="BM73" i="1"/>
  <c r="BM76" i="1" s="1"/>
  <c r="BN77" i="1" s="1"/>
  <c r="BN80" i="1" s="1"/>
  <c r="BP31" i="3"/>
  <c r="BP24" i="3"/>
  <c r="BP4" i="3" s="1"/>
  <c r="BP4" i="4" s="1"/>
  <c r="BP73" i="3"/>
  <c r="BP68" i="3"/>
  <c r="BP69" i="3" s="1"/>
  <c r="BP88" i="3" s="1"/>
  <c r="BP36" i="3"/>
  <c r="BP37" i="3" s="1"/>
  <c r="BP85" i="3" s="1"/>
  <c r="BP54" i="3"/>
  <c r="BP47" i="3"/>
  <c r="BP48" i="3" s="1"/>
  <c r="BP2" i="3"/>
  <c r="BP2" i="4" s="1"/>
  <c r="BP22" i="3"/>
  <c r="BP23" i="3" s="1"/>
  <c r="BR11" i="3"/>
  <c r="BR12" i="3" s="1"/>
  <c r="BR16" i="3" s="1"/>
  <c r="BR17" i="3" s="1"/>
  <c r="BS9" i="3"/>
  <c r="BQ46" i="3"/>
  <c r="BQ20" i="3"/>
  <c r="BQ21" i="3" s="1"/>
  <c r="BQ104" i="3" s="1"/>
  <c r="BQ105" i="3" s="1"/>
  <c r="BQ106" i="3" s="1"/>
  <c r="BQ110" i="3" s="1"/>
  <c r="BQ111" i="3" s="1"/>
  <c r="BQ114" i="3" s="1"/>
  <c r="BO96" i="3"/>
  <c r="BO3" i="3" s="1"/>
  <c r="BO3" i="4" s="1"/>
  <c r="BO55" i="3"/>
  <c r="BO58" i="3" s="1"/>
  <c r="BN59" i="3" s="1"/>
  <c r="BM82" i="3"/>
  <c r="BL89" i="3"/>
  <c r="BP17" i="1"/>
  <c r="BP46" i="1" s="1"/>
  <c r="BO20" i="1"/>
  <c r="BO21" i="1" s="1"/>
  <c r="BN22" i="1"/>
  <c r="BN23" i="1" s="1"/>
  <c r="BN24" i="1"/>
  <c r="BN4" i="1" s="1"/>
  <c r="BN4" i="2" s="1"/>
  <c r="BP87" i="3" l="1"/>
  <c r="BO73" i="1"/>
  <c r="BO76" i="1" s="1"/>
  <c r="BP77" i="1" s="1"/>
  <c r="BP80" i="1" s="1"/>
  <c r="BN112" i="1"/>
  <c r="BN114" i="1" s="1"/>
  <c r="BN85" i="1"/>
  <c r="BN95" i="1"/>
  <c r="BN3" i="1" s="1"/>
  <c r="BN3" i="2" s="1"/>
  <c r="BO103" i="1"/>
  <c r="BO104" i="1" s="1"/>
  <c r="BO105" i="1" s="1"/>
  <c r="BO109" i="1" s="1"/>
  <c r="BO110" i="1" s="1"/>
  <c r="BO113" i="1" s="1"/>
  <c r="BO2" i="1"/>
  <c r="BO2" i="2" s="1"/>
  <c r="BO72" i="1"/>
  <c r="BO67" i="1"/>
  <c r="BO68" i="1" s="1"/>
  <c r="BO87" i="1" s="1"/>
  <c r="BO31" i="1"/>
  <c r="BO53" i="1"/>
  <c r="BO36" i="1"/>
  <c r="BO37" i="1" s="1"/>
  <c r="BO84" i="1" s="1"/>
  <c r="BO47" i="1"/>
  <c r="BO48" i="1" s="1"/>
  <c r="BO86" i="1" s="1"/>
  <c r="BN54" i="1"/>
  <c r="BN57" i="1" s="1"/>
  <c r="BM58" i="1" s="1"/>
  <c r="BL81" i="1"/>
  <c r="BK88" i="1"/>
  <c r="BS11" i="3"/>
  <c r="BS12" i="3" s="1"/>
  <c r="BS16" i="3" s="1"/>
  <c r="BS17" i="3" s="1"/>
  <c r="BT9" i="3"/>
  <c r="BN82" i="3"/>
  <c r="BM89" i="3"/>
  <c r="BR46" i="3"/>
  <c r="BR20" i="3"/>
  <c r="BR21" i="3" s="1"/>
  <c r="BR104" i="3" s="1"/>
  <c r="BQ54" i="3"/>
  <c r="BQ55" i="3" s="1"/>
  <c r="BQ58" i="3" s="1"/>
  <c r="BP59" i="3" s="1"/>
  <c r="BQ73" i="3"/>
  <c r="BQ68" i="3"/>
  <c r="BQ69" i="3" s="1"/>
  <c r="BQ88" i="3" s="1"/>
  <c r="BQ47" i="3"/>
  <c r="BQ48" i="3" s="1"/>
  <c r="BQ36" i="3"/>
  <c r="BQ37" i="3" s="1"/>
  <c r="BQ85" i="3" s="1"/>
  <c r="BQ22" i="3"/>
  <c r="BQ23" i="3" s="1"/>
  <c r="BQ31" i="3"/>
  <c r="BQ24" i="3"/>
  <c r="BQ4" i="3" s="1"/>
  <c r="BQ4" i="4" s="1"/>
  <c r="BQ2" i="3"/>
  <c r="BQ2" i="4" s="1"/>
  <c r="BP55" i="3"/>
  <c r="BP58" i="3" s="1"/>
  <c r="BO59" i="3" s="1"/>
  <c r="BP74" i="3"/>
  <c r="BP77" i="3" s="1"/>
  <c r="BQ78" i="3" s="1"/>
  <c r="BQ81" i="3" s="1"/>
  <c r="BP32" i="3"/>
  <c r="BO22" i="1"/>
  <c r="BO23" i="1"/>
  <c r="BO24" i="1"/>
  <c r="BO4" i="1" s="1"/>
  <c r="BO4" i="2" s="1"/>
  <c r="BQ17" i="1"/>
  <c r="BQ46" i="1" s="1"/>
  <c r="BP20" i="1"/>
  <c r="BP21" i="1" s="1"/>
  <c r="BR105" i="3" l="1"/>
  <c r="BR106" i="3" s="1"/>
  <c r="BR110" i="3" s="1"/>
  <c r="BR111" i="3" s="1"/>
  <c r="BR114" i="3" s="1"/>
  <c r="BQ87" i="3"/>
  <c r="BP86" i="3"/>
  <c r="BP96" i="3" s="1"/>
  <c r="BP3" i="3" s="1"/>
  <c r="BP3" i="4" s="1"/>
  <c r="BP113" i="3"/>
  <c r="BP115" i="3" s="1"/>
  <c r="BO54" i="1"/>
  <c r="BO57" i="1" s="1"/>
  <c r="BN58" i="1" s="1"/>
  <c r="BM81" i="1"/>
  <c r="BL88" i="1"/>
  <c r="BP73" i="1"/>
  <c r="BP76" i="1" s="1"/>
  <c r="BQ77" i="1" s="1"/>
  <c r="BQ80" i="1" s="1"/>
  <c r="BO32" i="1"/>
  <c r="BP103" i="1"/>
  <c r="BP104" i="1" s="1"/>
  <c r="BP105" i="1" s="1"/>
  <c r="BP109" i="1" s="1"/>
  <c r="BP110" i="1" s="1"/>
  <c r="BP113" i="1" s="1"/>
  <c r="BP2" i="1"/>
  <c r="BP2" i="2" s="1"/>
  <c r="BP72" i="1"/>
  <c r="BP67" i="1"/>
  <c r="BP68" i="1" s="1"/>
  <c r="BP87" i="1" s="1"/>
  <c r="BP53" i="1"/>
  <c r="BP47" i="1"/>
  <c r="BP48" i="1" s="1"/>
  <c r="BP86" i="1" s="1"/>
  <c r="BP36" i="1"/>
  <c r="BP37" i="1" s="1"/>
  <c r="BP84" i="1" s="1"/>
  <c r="BP31" i="1"/>
  <c r="BP32" i="1" s="1"/>
  <c r="BR68" i="3"/>
  <c r="BR69" i="3" s="1"/>
  <c r="BR88" i="3" s="1"/>
  <c r="BR73" i="3"/>
  <c r="BR74" i="3" s="1"/>
  <c r="BR77" i="3" s="1"/>
  <c r="BS78" i="3" s="1"/>
  <c r="BS81" i="3" s="1"/>
  <c r="BR47" i="3"/>
  <c r="BR48" i="3" s="1"/>
  <c r="BR24" i="3"/>
  <c r="BR4" i="3" s="1"/>
  <c r="BR4" i="4" s="1"/>
  <c r="BR31" i="3"/>
  <c r="BR54" i="3"/>
  <c r="BR36" i="3"/>
  <c r="BR37" i="3" s="1"/>
  <c r="BR85" i="3" s="1"/>
  <c r="BR22" i="3"/>
  <c r="BR23" i="3" s="1"/>
  <c r="BR2" i="3"/>
  <c r="BR2" i="4" s="1"/>
  <c r="BU9" i="3"/>
  <c r="BT11" i="3"/>
  <c r="BT12" i="3" s="1"/>
  <c r="BT16" i="3" s="1"/>
  <c r="BT17" i="3" s="1"/>
  <c r="BN89" i="3"/>
  <c r="BO82" i="3"/>
  <c r="BQ32" i="3"/>
  <c r="BS20" i="3"/>
  <c r="BS21" i="3" s="1"/>
  <c r="BS104" i="3" s="1"/>
  <c r="BS105" i="3" s="1"/>
  <c r="BS106" i="3" s="1"/>
  <c r="BS110" i="3" s="1"/>
  <c r="BS111" i="3" s="1"/>
  <c r="BS114" i="3" s="1"/>
  <c r="BS46" i="3"/>
  <c r="BQ74" i="3"/>
  <c r="BQ77" i="3" s="1"/>
  <c r="BR78" i="3" s="1"/>
  <c r="BR81" i="3" s="1"/>
  <c r="BR17" i="1"/>
  <c r="BR46" i="1" s="1"/>
  <c r="BQ20" i="1"/>
  <c r="BQ21" i="1" s="1"/>
  <c r="BP22" i="1"/>
  <c r="BP23" i="1" s="1"/>
  <c r="BP24" i="1"/>
  <c r="BP4" i="1" s="1"/>
  <c r="BP4" i="2" s="1"/>
  <c r="BR87" i="3" l="1"/>
  <c r="BQ86" i="3"/>
  <c r="BQ96" i="3" s="1"/>
  <c r="BQ3" i="3" s="1"/>
  <c r="BQ3" i="4" s="1"/>
  <c r="BQ113" i="3"/>
  <c r="BQ115" i="3" s="1"/>
  <c r="BP112" i="1"/>
  <c r="BP85" i="1"/>
  <c r="BQ73" i="1"/>
  <c r="BQ76" i="1" s="1"/>
  <c r="BR77" i="1" s="1"/>
  <c r="BR80" i="1" s="1"/>
  <c r="BP54" i="1"/>
  <c r="BP57" i="1" s="1"/>
  <c r="BO58" i="1" s="1"/>
  <c r="BN81" i="1"/>
  <c r="BM88" i="1"/>
  <c r="BQ103" i="1"/>
  <c r="BQ104" i="1" s="1"/>
  <c r="BQ105" i="1" s="1"/>
  <c r="BQ109" i="1" s="1"/>
  <c r="BQ110" i="1" s="1"/>
  <c r="BQ113" i="1" s="1"/>
  <c r="BQ72" i="1"/>
  <c r="BQ2" i="1"/>
  <c r="BQ2" i="2" s="1"/>
  <c r="BQ67" i="1"/>
  <c r="BQ68" i="1" s="1"/>
  <c r="BQ87" i="1" s="1"/>
  <c r="BQ53" i="1"/>
  <c r="BQ31" i="1"/>
  <c r="BQ47" i="1"/>
  <c r="BQ48" i="1" s="1"/>
  <c r="BQ86" i="1" s="1"/>
  <c r="BQ36" i="1"/>
  <c r="BQ37" i="1" s="1"/>
  <c r="BQ84" i="1" s="1"/>
  <c r="BP95" i="1"/>
  <c r="BP3" i="1" s="1"/>
  <c r="BP3" i="2" s="1"/>
  <c r="BO112" i="1"/>
  <c r="BO114" i="1" s="1"/>
  <c r="BP114" i="1" s="1"/>
  <c r="BO85" i="1"/>
  <c r="BO95" i="1" s="1"/>
  <c r="BO3" i="1" s="1"/>
  <c r="BO3" i="2" s="1"/>
  <c r="BP82" i="3"/>
  <c r="BO89" i="3"/>
  <c r="BS73" i="3"/>
  <c r="BS68" i="3"/>
  <c r="BS69" i="3" s="1"/>
  <c r="BS88" i="3" s="1"/>
  <c r="BS24" i="3"/>
  <c r="BS4" i="3" s="1"/>
  <c r="BS4" i="4" s="1"/>
  <c r="BS36" i="3"/>
  <c r="BS37" i="3" s="1"/>
  <c r="BS85" i="3" s="1"/>
  <c r="BS54" i="3"/>
  <c r="BS55" i="3" s="1"/>
  <c r="BS58" i="3" s="1"/>
  <c r="BR59" i="3" s="1"/>
  <c r="BS31" i="3"/>
  <c r="BS32" i="3" s="1"/>
  <c r="BS47" i="3"/>
  <c r="BS48" i="3" s="1"/>
  <c r="BS22" i="3"/>
  <c r="BS23" i="3" s="1"/>
  <c r="BS2" i="3"/>
  <c r="BS2" i="4" s="1"/>
  <c r="BT46" i="3"/>
  <c r="BT20" i="3"/>
  <c r="BT21" i="3" s="1"/>
  <c r="BT104" i="3" s="1"/>
  <c r="BU11" i="3"/>
  <c r="BU12" i="3" s="1"/>
  <c r="BU16" i="3" s="1"/>
  <c r="BU17" i="3" s="1"/>
  <c r="BV9" i="3"/>
  <c r="BR32" i="3"/>
  <c r="BR55" i="3"/>
  <c r="BR58" i="3" s="1"/>
  <c r="BQ59" i="3" s="1"/>
  <c r="BQ24" i="1"/>
  <c r="BQ4" i="1" s="1"/>
  <c r="BQ4" i="2" s="1"/>
  <c r="BQ22" i="1"/>
  <c r="BQ23" i="1" s="1"/>
  <c r="BS17" i="1"/>
  <c r="BS46" i="1" s="1"/>
  <c r="BR20" i="1"/>
  <c r="BR21" i="1" s="1"/>
  <c r="BS87" i="3" l="1"/>
  <c r="BR86" i="3"/>
  <c r="BR96" i="3" s="1"/>
  <c r="BR3" i="3" s="1"/>
  <c r="BR3" i="4" s="1"/>
  <c r="BR113" i="3"/>
  <c r="BR115" i="3" s="1"/>
  <c r="BS115" i="3" s="1"/>
  <c r="BS86" i="3"/>
  <c r="BS96" i="3" s="1"/>
  <c r="BS3" i="3" s="1"/>
  <c r="BS3" i="4" s="1"/>
  <c r="BS113" i="3"/>
  <c r="BT106" i="3"/>
  <c r="BT110" i="3" s="1"/>
  <c r="BT111" i="3" s="1"/>
  <c r="BT114" i="3" s="1"/>
  <c r="BT105" i="3"/>
  <c r="BQ54" i="1"/>
  <c r="BQ57" i="1" s="1"/>
  <c r="BP58" i="1" s="1"/>
  <c r="BR103" i="1"/>
  <c r="BR104" i="1" s="1"/>
  <c r="BR105" i="1" s="1"/>
  <c r="BR109" i="1" s="1"/>
  <c r="BR110" i="1" s="1"/>
  <c r="BR113" i="1" s="1"/>
  <c r="BR2" i="1"/>
  <c r="BR2" i="2" s="1"/>
  <c r="BR72" i="1"/>
  <c r="BR67" i="1"/>
  <c r="BR68" i="1" s="1"/>
  <c r="BR87" i="1" s="1"/>
  <c r="BR53" i="1"/>
  <c r="BR47" i="1"/>
  <c r="BR48" i="1" s="1"/>
  <c r="BR86" i="1" s="1"/>
  <c r="BR36" i="1"/>
  <c r="BR37" i="1" s="1"/>
  <c r="BR84" i="1" s="1"/>
  <c r="BR31" i="1"/>
  <c r="BR32" i="1" s="1"/>
  <c r="BO81" i="1"/>
  <c r="BN88" i="1"/>
  <c r="BR73" i="1"/>
  <c r="BR76" i="1" s="1"/>
  <c r="BS77" i="1" s="1"/>
  <c r="BS80" i="1" s="1"/>
  <c r="BQ32" i="1"/>
  <c r="BT73" i="3"/>
  <c r="BT74" i="3" s="1"/>
  <c r="BT77" i="3" s="1"/>
  <c r="BU78" i="3" s="1"/>
  <c r="BU81" i="3" s="1"/>
  <c r="BT68" i="3"/>
  <c r="BT69" i="3" s="1"/>
  <c r="BT88" i="3" s="1"/>
  <c r="BT54" i="3"/>
  <c r="BT36" i="3"/>
  <c r="BT37" i="3" s="1"/>
  <c r="BT85" i="3" s="1"/>
  <c r="BT31" i="3"/>
  <c r="BT32" i="3" s="1"/>
  <c r="BT24" i="3"/>
  <c r="BT4" i="3" s="1"/>
  <c r="BT4" i="4" s="1"/>
  <c r="BT47" i="3"/>
  <c r="BT48" i="3" s="1"/>
  <c r="BT22" i="3"/>
  <c r="BT23" i="3" s="1"/>
  <c r="BT2" i="3"/>
  <c r="BT2" i="4" s="1"/>
  <c r="BV11" i="3"/>
  <c r="BV12" i="3" s="1"/>
  <c r="BV16" i="3" s="1"/>
  <c r="BV17" i="3" s="1"/>
  <c r="BW9" i="3"/>
  <c r="BU46" i="3"/>
  <c r="BU20" i="3"/>
  <c r="BU21" i="3" s="1"/>
  <c r="BU104" i="3" s="1"/>
  <c r="BS74" i="3"/>
  <c r="BS77" i="3" s="1"/>
  <c r="BT78" i="3" s="1"/>
  <c r="BT81" i="3" s="1"/>
  <c r="BP89" i="3"/>
  <c r="BQ82" i="3"/>
  <c r="BR24" i="1"/>
  <c r="BR4" i="1" s="1"/>
  <c r="BR4" i="2" s="1"/>
  <c r="BR22" i="1"/>
  <c r="BR23" i="1" s="1"/>
  <c r="BT17" i="1"/>
  <c r="BT46" i="1" s="1"/>
  <c r="BS20" i="1"/>
  <c r="BS21" i="1" s="1"/>
  <c r="BT87" i="3" l="1"/>
  <c r="BT86" i="3"/>
  <c r="BT96" i="3" s="1"/>
  <c r="BT3" i="3" s="1"/>
  <c r="BT3" i="4" s="1"/>
  <c r="BT113" i="3"/>
  <c r="BT115" i="3" s="1"/>
  <c r="BU105" i="3"/>
  <c r="BU106" i="3" s="1"/>
  <c r="BU110" i="3" s="1"/>
  <c r="BU111" i="3" s="1"/>
  <c r="BU114" i="3" s="1"/>
  <c r="BR112" i="1"/>
  <c r="BR85" i="1"/>
  <c r="BP81" i="1"/>
  <c r="BO88" i="1"/>
  <c r="BS54" i="1"/>
  <c r="BS57" i="1" s="1"/>
  <c r="BR58" i="1" s="1"/>
  <c r="BR54" i="1"/>
  <c r="BR57" i="1" s="1"/>
  <c r="BQ58" i="1" s="1"/>
  <c r="BR95" i="1"/>
  <c r="BR3" i="1" s="1"/>
  <c r="BR3" i="2" s="1"/>
  <c r="BQ112" i="1"/>
  <c r="BQ114" i="1" s="1"/>
  <c r="BR114" i="1" s="1"/>
  <c r="BQ85" i="1"/>
  <c r="BQ95" i="1" s="1"/>
  <c r="BQ3" i="1" s="1"/>
  <c r="BQ3" i="2" s="1"/>
  <c r="BS103" i="1"/>
  <c r="BS104" i="1" s="1"/>
  <c r="BS105" i="1" s="1"/>
  <c r="BS109" i="1" s="1"/>
  <c r="BS110" i="1" s="1"/>
  <c r="BS113" i="1" s="1"/>
  <c r="BS2" i="1"/>
  <c r="BS2" i="2" s="1"/>
  <c r="BS72" i="1"/>
  <c r="BS73" i="1" s="1"/>
  <c r="BS76" i="1" s="1"/>
  <c r="BT77" i="1" s="1"/>
  <c r="BT80" i="1" s="1"/>
  <c r="BS67" i="1"/>
  <c r="BS68" i="1" s="1"/>
  <c r="BS87" i="1" s="1"/>
  <c r="BS47" i="1"/>
  <c r="BS48" i="1" s="1"/>
  <c r="BS86" i="1" s="1"/>
  <c r="BS36" i="1"/>
  <c r="BS37" i="1" s="1"/>
  <c r="BS84" i="1" s="1"/>
  <c r="BS31" i="1"/>
  <c r="BS32" i="1" s="1"/>
  <c r="BS53" i="1"/>
  <c r="BV46" i="3"/>
  <c r="BV20" i="3"/>
  <c r="BV21" i="3" s="1"/>
  <c r="BV104" i="3" s="1"/>
  <c r="BV105" i="3" s="1"/>
  <c r="BV106" i="3" s="1"/>
  <c r="BV110" i="3" s="1"/>
  <c r="BV111" i="3" s="1"/>
  <c r="BV114" i="3" s="1"/>
  <c r="BU73" i="3"/>
  <c r="BU47" i="3"/>
  <c r="BU48" i="3" s="1"/>
  <c r="BU31" i="3"/>
  <c r="BU23" i="3"/>
  <c r="BU68" i="3"/>
  <c r="BU69" i="3" s="1"/>
  <c r="BU88" i="3" s="1"/>
  <c r="BU54" i="3"/>
  <c r="BU55" i="3" s="1"/>
  <c r="BU58" i="3" s="1"/>
  <c r="BT59" i="3" s="1"/>
  <c r="BU22" i="3"/>
  <c r="BU36" i="3"/>
  <c r="BU37" i="3" s="1"/>
  <c r="BU85" i="3" s="1"/>
  <c r="BU24" i="3"/>
  <c r="BU4" i="3" s="1"/>
  <c r="BU4" i="4" s="1"/>
  <c r="BU2" i="3"/>
  <c r="BU2" i="4" s="1"/>
  <c r="BX9" i="3"/>
  <c r="BW11" i="3"/>
  <c r="BW12" i="3" s="1"/>
  <c r="BW16" i="3" s="1"/>
  <c r="BW17" i="3" s="1"/>
  <c r="BU74" i="3"/>
  <c r="BU77" i="3" s="1"/>
  <c r="BV78" i="3" s="1"/>
  <c r="BV81" i="3" s="1"/>
  <c r="BQ89" i="3"/>
  <c r="BR82" i="3"/>
  <c r="BT55" i="3"/>
  <c r="BT58" i="3" s="1"/>
  <c r="BS59" i="3" s="1"/>
  <c r="BS24" i="1"/>
  <c r="BS4" i="1" s="1"/>
  <c r="BS4" i="2" s="1"/>
  <c r="BS22" i="1"/>
  <c r="BS23" i="1" s="1"/>
  <c r="BU17" i="1"/>
  <c r="BU46" i="1" s="1"/>
  <c r="BT20" i="1"/>
  <c r="BT21" i="1" s="1"/>
  <c r="BU87" i="3" l="1"/>
  <c r="BS112" i="1"/>
  <c r="BS85" i="1"/>
  <c r="BQ81" i="1"/>
  <c r="BP88" i="1"/>
  <c r="BT103" i="1"/>
  <c r="BT104" i="1" s="1"/>
  <c r="BT105" i="1" s="1"/>
  <c r="BT109" i="1" s="1"/>
  <c r="BT110" i="1" s="1"/>
  <c r="BT113" i="1" s="1"/>
  <c r="BT2" i="1"/>
  <c r="BT2" i="2" s="1"/>
  <c r="BT67" i="1"/>
  <c r="BT68" i="1" s="1"/>
  <c r="BT87" i="1" s="1"/>
  <c r="BT72" i="1"/>
  <c r="BT31" i="1"/>
  <c r="BT47" i="1"/>
  <c r="BT48" i="1" s="1"/>
  <c r="BT86" i="1" s="1"/>
  <c r="BT36" i="1"/>
  <c r="BT37" i="1" s="1"/>
  <c r="BT84" i="1" s="1"/>
  <c r="BT53" i="1"/>
  <c r="BT54" i="1" s="1"/>
  <c r="BT57" i="1" s="1"/>
  <c r="BS58" i="1" s="1"/>
  <c r="BT32" i="1"/>
  <c r="BT73" i="1"/>
  <c r="BT76" i="1" s="1"/>
  <c r="BU77" i="1" s="1"/>
  <c r="BU80" i="1" s="1"/>
  <c r="BS95" i="1"/>
  <c r="BS3" i="1" s="1"/>
  <c r="BS3" i="2" s="1"/>
  <c r="BS114" i="1"/>
  <c r="BY9" i="3"/>
  <c r="BX11" i="3"/>
  <c r="BX12" i="3" s="1"/>
  <c r="BX16" i="3" s="1"/>
  <c r="BX17" i="3" s="1"/>
  <c r="BR89" i="3"/>
  <c r="BS82" i="3"/>
  <c r="BV68" i="3"/>
  <c r="BV69" i="3" s="1"/>
  <c r="BV88" i="3" s="1"/>
  <c r="BV36" i="3"/>
  <c r="BV37" i="3" s="1"/>
  <c r="BV85" i="3" s="1"/>
  <c r="BV24" i="3"/>
  <c r="BV4" i="3" s="1"/>
  <c r="BV4" i="4" s="1"/>
  <c r="BV47" i="3"/>
  <c r="BV48" i="3" s="1"/>
  <c r="BV73" i="3"/>
  <c r="BV74" i="3" s="1"/>
  <c r="BV77" i="3" s="1"/>
  <c r="BW78" i="3" s="1"/>
  <c r="BW81" i="3" s="1"/>
  <c r="BV54" i="3"/>
  <c r="BV55" i="3" s="1"/>
  <c r="BV58" i="3" s="1"/>
  <c r="BU59" i="3" s="1"/>
  <c r="BV31" i="3"/>
  <c r="BV22" i="3"/>
  <c r="BV23" i="3" s="1"/>
  <c r="BV2" i="3"/>
  <c r="BV2" i="4" s="1"/>
  <c r="BW46" i="3"/>
  <c r="BW20" i="3"/>
  <c r="BW21" i="3" s="1"/>
  <c r="BW104" i="3" s="1"/>
  <c r="BU32" i="3"/>
  <c r="BT24" i="1"/>
  <c r="BT4" i="1" s="1"/>
  <c r="BT4" i="2" s="1"/>
  <c r="BT22" i="1"/>
  <c r="BT23" i="1" s="1"/>
  <c r="BV17" i="1"/>
  <c r="BV46" i="1" s="1"/>
  <c r="BU20" i="1"/>
  <c r="BU21" i="1" s="1"/>
  <c r="BV87" i="3" l="1"/>
  <c r="BU86" i="3"/>
  <c r="BU96" i="3" s="1"/>
  <c r="BU3" i="3" s="1"/>
  <c r="BU3" i="4" s="1"/>
  <c r="BU113" i="3"/>
  <c r="BU115" i="3" s="1"/>
  <c r="BW105" i="3"/>
  <c r="BW106" i="3" s="1"/>
  <c r="BW110" i="3" s="1"/>
  <c r="BW111" i="3" s="1"/>
  <c r="BW114" i="3" s="1"/>
  <c r="BU103" i="1"/>
  <c r="BU104" i="1" s="1"/>
  <c r="BU105" i="1" s="1"/>
  <c r="BU109" i="1" s="1"/>
  <c r="BU110" i="1" s="1"/>
  <c r="BU113" i="1" s="1"/>
  <c r="BU2" i="1"/>
  <c r="BU2" i="2" s="1"/>
  <c r="BU72" i="1"/>
  <c r="BU67" i="1"/>
  <c r="BU68" i="1" s="1"/>
  <c r="BU87" i="1" s="1"/>
  <c r="BU47" i="1"/>
  <c r="BU48" i="1" s="1"/>
  <c r="BU86" i="1" s="1"/>
  <c r="BU36" i="1"/>
  <c r="BU37" i="1" s="1"/>
  <c r="BU84" i="1" s="1"/>
  <c r="BU31" i="1"/>
  <c r="BU53" i="1"/>
  <c r="BR81" i="1"/>
  <c r="BQ88" i="1"/>
  <c r="BT112" i="1"/>
  <c r="BT85" i="1"/>
  <c r="BT95" i="1" s="1"/>
  <c r="BT3" i="1" s="1"/>
  <c r="BT3" i="2" s="1"/>
  <c r="BT114" i="1"/>
  <c r="BU73" i="1"/>
  <c r="BU76" i="1" s="1"/>
  <c r="BV77" i="1" s="1"/>
  <c r="BV80" i="1" s="1"/>
  <c r="BS89" i="3"/>
  <c r="BT82" i="3"/>
  <c r="BW73" i="3"/>
  <c r="BW74" i="3" s="1"/>
  <c r="BW77" i="3" s="1"/>
  <c r="BX78" i="3" s="1"/>
  <c r="BX81" i="3" s="1"/>
  <c r="BW68" i="3"/>
  <c r="BW69" i="3" s="1"/>
  <c r="BW88" i="3" s="1"/>
  <c r="BW54" i="3"/>
  <c r="BW31" i="3"/>
  <c r="BW36" i="3"/>
  <c r="BW37" i="3" s="1"/>
  <c r="BW85" i="3" s="1"/>
  <c r="BW22" i="3"/>
  <c r="BW23" i="3" s="1"/>
  <c r="BW24" i="3"/>
  <c r="BW4" i="3" s="1"/>
  <c r="BW4" i="4" s="1"/>
  <c r="BW2" i="3"/>
  <c r="BW2" i="4" s="1"/>
  <c r="BW47" i="3"/>
  <c r="BW48" i="3" s="1"/>
  <c r="BX46" i="3"/>
  <c r="BX20" i="3"/>
  <c r="BX21" i="3" s="1"/>
  <c r="BX104" i="3" s="1"/>
  <c r="BX105" i="3" s="1"/>
  <c r="BX106" i="3" s="1"/>
  <c r="BX110" i="3" s="1"/>
  <c r="BX111" i="3" s="1"/>
  <c r="BX114" i="3" s="1"/>
  <c r="BZ9" i="3"/>
  <c r="BY11" i="3"/>
  <c r="BY12" i="3" s="1"/>
  <c r="BY16" i="3" s="1"/>
  <c r="BY17" i="3" s="1"/>
  <c r="BV32" i="3"/>
  <c r="BW17" i="1"/>
  <c r="BW46" i="1" s="1"/>
  <c r="BV20" i="1"/>
  <c r="BV21" i="1" s="1"/>
  <c r="BU22" i="1"/>
  <c r="BU23" i="1" s="1"/>
  <c r="BU24" i="1"/>
  <c r="BU4" i="1" s="1"/>
  <c r="BU4" i="2" s="1"/>
  <c r="BW87" i="3" l="1"/>
  <c r="BV86" i="3"/>
  <c r="BV96" i="3" s="1"/>
  <c r="BV3" i="3" s="1"/>
  <c r="BV3" i="4" s="1"/>
  <c r="BV113" i="3"/>
  <c r="BV115" i="3" s="1"/>
  <c r="BV103" i="1"/>
  <c r="BV104" i="1" s="1"/>
  <c r="BV105" i="1" s="1"/>
  <c r="BV109" i="1" s="1"/>
  <c r="BV110" i="1" s="1"/>
  <c r="BV113" i="1" s="1"/>
  <c r="BV2" i="1"/>
  <c r="BV2" i="2" s="1"/>
  <c r="BV72" i="1"/>
  <c r="BV73" i="1" s="1"/>
  <c r="BV76" i="1" s="1"/>
  <c r="BW77" i="1" s="1"/>
  <c r="BW80" i="1" s="1"/>
  <c r="BV67" i="1"/>
  <c r="BV68" i="1" s="1"/>
  <c r="BV87" i="1" s="1"/>
  <c r="BV47" i="1"/>
  <c r="BV48" i="1" s="1"/>
  <c r="BV86" i="1" s="1"/>
  <c r="BV36" i="1"/>
  <c r="BV37" i="1" s="1"/>
  <c r="BV84" i="1" s="1"/>
  <c r="BV31" i="1"/>
  <c r="BV53" i="1"/>
  <c r="BS81" i="1"/>
  <c r="BR88" i="1"/>
  <c r="BV32" i="1"/>
  <c r="BU54" i="1"/>
  <c r="BU57" i="1" s="1"/>
  <c r="BT58" i="1" s="1"/>
  <c r="BU32" i="1"/>
  <c r="BX73" i="3"/>
  <c r="BX31" i="3"/>
  <c r="BX24" i="3"/>
  <c r="BX4" i="3" s="1"/>
  <c r="BX4" i="4" s="1"/>
  <c r="BX47" i="3"/>
  <c r="BX54" i="3"/>
  <c r="BX68" i="3"/>
  <c r="BX69" i="3" s="1"/>
  <c r="BX88" i="3" s="1"/>
  <c r="BX22" i="3"/>
  <c r="BX23" i="3" s="1"/>
  <c r="BX36" i="3"/>
  <c r="BX37" i="3" s="1"/>
  <c r="BX85" i="3" s="1"/>
  <c r="BX2" i="3"/>
  <c r="BX2" i="4" s="1"/>
  <c r="BX32" i="3"/>
  <c r="BZ11" i="3"/>
  <c r="BZ12" i="3" s="1"/>
  <c r="BZ16" i="3" s="1"/>
  <c r="BZ17" i="3" s="1"/>
  <c r="CA9" i="3"/>
  <c r="BX48" i="3"/>
  <c r="BX55" i="3"/>
  <c r="BX58" i="3" s="1"/>
  <c r="BW59" i="3" s="1"/>
  <c r="BW55" i="3"/>
  <c r="BW58" i="3" s="1"/>
  <c r="BV59" i="3" s="1"/>
  <c r="BU82" i="3"/>
  <c r="BT89" i="3"/>
  <c r="BY46" i="3"/>
  <c r="BY20" i="3"/>
  <c r="BY21" i="3" s="1"/>
  <c r="BY104" i="3" s="1"/>
  <c r="BY105" i="3" s="1"/>
  <c r="BY106" i="3" s="1"/>
  <c r="BY110" i="3" s="1"/>
  <c r="BY111" i="3" s="1"/>
  <c r="BY114" i="3" s="1"/>
  <c r="BX74" i="3"/>
  <c r="BX77" i="3" s="1"/>
  <c r="BY78" i="3" s="1"/>
  <c r="BY81" i="3" s="1"/>
  <c r="BW32" i="3"/>
  <c r="BX17" i="1"/>
  <c r="BX46" i="1" s="1"/>
  <c r="BW20" i="1"/>
  <c r="BW21" i="1" s="1"/>
  <c r="BV22" i="1"/>
  <c r="BV23" i="1" s="1"/>
  <c r="BV24" i="1"/>
  <c r="BV4" i="1" s="1"/>
  <c r="BV4" i="2" s="1"/>
  <c r="BX87" i="3" l="1"/>
  <c r="BW86" i="3"/>
  <c r="BW96" i="3" s="1"/>
  <c r="BW3" i="3" s="1"/>
  <c r="BW3" i="4" s="1"/>
  <c r="BW113" i="3"/>
  <c r="BW115" i="3" s="1"/>
  <c r="BX115" i="3" s="1"/>
  <c r="BX86" i="3"/>
  <c r="BX113" i="3"/>
  <c r="BV112" i="1"/>
  <c r="BV85" i="1"/>
  <c r="BT81" i="1"/>
  <c r="BS88" i="1"/>
  <c r="BU112" i="1"/>
  <c r="BU114" i="1" s="1"/>
  <c r="BV114" i="1" s="1"/>
  <c r="BU85" i="1"/>
  <c r="BU95" i="1" s="1"/>
  <c r="BU3" i="1" s="1"/>
  <c r="BU3" i="2" s="1"/>
  <c r="BW103" i="1"/>
  <c r="BW104" i="1" s="1"/>
  <c r="BW105" i="1" s="1"/>
  <c r="BW109" i="1" s="1"/>
  <c r="BW110" i="1" s="1"/>
  <c r="BW113" i="1" s="1"/>
  <c r="BW2" i="1"/>
  <c r="BW2" i="2" s="1"/>
  <c r="BW72" i="1"/>
  <c r="BW67" i="1"/>
  <c r="BW68" i="1" s="1"/>
  <c r="BW87" i="1" s="1"/>
  <c r="BW31" i="1"/>
  <c r="BW53" i="1"/>
  <c r="BW54" i="1" s="1"/>
  <c r="BW57" i="1" s="1"/>
  <c r="BV58" i="1" s="1"/>
  <c r="BW36" i="1"/>
  <c r="BW37" i="1" s="1"/>
  <c r="BW84" i="1" s="1"/>
  <c r="BW47" i="1"/>
  <c r="BW48" i="1" s="1"/>
  <c r="BW86" i="1" s="1"/>
  <c r="BV95" i="1"/>
  <c r="BV3" i="1" s="1"/>
  <c r="BV3" i="2" s="1"/>
  <c r="BV54" i="1"/>
  <c r="BV57" i="1" s="1"/>
  <c r="BU58" i="1" s="1"/>
  <c r="BZ46" i="3"/>
  <c r="BZ20" i="3"/>
  <c r="BZ21" i="3" s="1"/>
  <c r="BZ104" i="3" s="1"/>
  <c r="CA11" i="3"/>
  <c r="CA12" i="3" s="1"/>
  <c r="CA16" i="3" s="1"/>
  <c r="CA17" i="3" s="1"/>
  <c r="CB9" i="3"/>
  <c r="BY55" i="3"/>
  <c r="BY58" i="3" s="1"/>
  <c r="BX59" i="3" s="1"/>
  <c r="BV82" i="3"/>
  <c r="BU89" i="3"/>
  <c r="BY73" i="3"/>
  <c r="BY74" i="3" s="1"/>
  <c r="BY77" i="3" s="1"/>
  <c r="BZ78" i="3" s="1"/>
  <c r="BZ81" i="3" s="1"/>
  <c r="BY68" i="3"/>
  <c r="BY69" i="3" s="1"/>
  <c r="BY88" i="3" s="1"/>
  <c r="BY54" i="3"/>
  <c r="BY47" i="3"/>
  <c r="BY48" i="3" s="1"/>
  <c r="BY36" i="3"/>
  <c r="BY37" i="3" s="1"/>
  <c r="BY85" i="3" s="1"/>
  <c r="BY24" i="3"/>
  <c r="BY4" i="3" s="1"/>
  <c r="BY4" i="4" s="1"/>
  <c r="BY31" i="3"/>
  <c r="BY22" i="3"/>
  <c r="BY23" i="3" s="1"/>
  <c r="BY2" i="3"/>
  <c r="BY2" i="4" s="1"/>
  <c r="BX96" i="3"/>
  <c r="BX3" i="3" s="1"/>
  <c r="BX3" i="4" s="1"/>
  <c r="BW22" i="1"/>
  <c r="BW23" i="1"/>
  <c r="BW24" i="1"/>
  <c r="BW4" i="1" s="1"/>
  <c r="BW4" i="2" s="1"/>
  <c r="BY17" i="1"/>
  <c r="BY46" i="1" s="1"/>
  <c r="BX20" i="1"/>
  <c r="BX21" i="1" s="1"/>
  <c r="BY87" i="3" l="1"/>
  <c r="BZ105" i="3"/>
  <c r="BZ106" i="3" s="1"/>
  <c r="BZ110" i="3" s="1"/>
  <c r="BZ111" i="3" s="1"/>
  <c r="BZ114" i="3" s="1"/>
  <c r="BX103" i="1"/>
  <c r="BX104" i="1" s="1"/>
  <c r="BX105" i="1" s="1"/>
  <c r="BX109" i="1" s="1"/>
  <c r="BX110" i="1" s="1"/>
  <c r="BX113" i="1" s="1"/>
  <c r="BX2" i="1"/>
  <c r="BX2" i="2" s="1"/>
  <c r="BX72" i="1"/>
  <c r="BX67" i="1"/>
  <c r="BX68" i="1" s="1"/>
  <c r="BX87" i="1" s="1"/>
  <c r="BX36" i="1"/>
  <c r="BX37" i="1" s="1"/>
  <c r="BX84" i="1" s="1"/>
  <c r="BX53" i="1"/>
  <c r="BX47" i="1"/>
  <c r="BX48" i="1" s="1"/>
  <c r="BX86" i="1" s="1"/>
  <c r="BX31" i="1"/>
  <c r="BX73" i="1"/>
  <c r="BX76" i="1" s="1"/>
  <c r="BY77" i="1" s="1"/>
  <c r="BY80" i="1" s="1"/>
  <c r="BX54" i="1"/>
  <c r="BX57" i="1" s="1"/>
  <c r="BW58" i="1" s="1"/>
  <c r="BU81" i="1"/>
  <c r="BT88" i="1"/>
  <c r="BW73" i="1"/>
  <c r="BW76" i="1" s="1"/>
  <c r="BX77" i="1" s="1"/>
  <c r="BX80" i="1" s="1"/>
  <c r="BW32" i="1"/>
  <c r="CB11" i="3"/>
  <c r="CB12" i="3" s="1"/>
  <c r="CB16" i="3" s="1"/>
  <c r="CB17" i="3" s="1"/>
  <c r="CC9" i="3"/>
  <c r="BY32" i="3"/>
  <c r="CA46" i="3"/>
  <c r="CA20" i="3"/>
  <c r="CA21" i="3" s="1"/>
  <c r="CA104" i="3" s="1"/>
  <c r="CA105" i="3" s="1"/>
  <c r="CA106" i="3" s="1"/>
  <c r="CA110" i="3" s="1"/>
  <c r="CA111" i="3" s="1"/>
  <c r="CA114" i="3" s="1"/>
  <c r="BZ68" i="3"/>
  <c r="BZ69" i="3" s="1"/>
  <c r="BZ88" i="3" s="1"/>
  <c r="BZ47" i="3"/>
  <c r="BZ48" i="3" s="1"/>
  <c r="BZ73" i="3"/>
  <c r="BZ74" i="3" s="1"/>
  <c r="BZ77" i="3" s="1"/>
  <c r="CA78" i="3" s="1"/>
  <c r="CA81" i="3" s="1"/>
  <c r="BZ36" i="3"/>
  <c r="BZ37" i="3" s="1"/>
  <c r="BZ85" i="3" s="1"/>
  <c r="BZ31" i="3"/>
  <c r="BZ54" i="3"/>
  <c r="BZ55" i="3" s="1"/>
  <c r="BZ58" i="3" s="1"/>
  <c r="BY59" i="3" s="1"/>
  <c r="BZ22" i="3"/>
  <c r="BZ23" i="3" s="1"/>
  <c r="BZ24" i="3"/>
  <c r="BZ4" i="3" s="1"/>
  <c r="BZ4" i="4" s="1"/>
  <c r="BZ2" i="3"/>
  <c r="BZ2" i="4" s="1"/>
  <c r="BV89" i="3"/>
  <c r="BW82" i="3"/>
  <c r="BZ17" i="1"/>
  <c r="BZ46" i="1" s="1"/>
  <c r="BY20" i="1"/>
  <c r="BY21" i="1" s="1"/>
  <c r="BX24" i="1"/>
  <c r="BX4" i="1" s="1"/>
  <c r="BX4" i="2" s="1"/>
  <c r="BX22" i="1"/>
  <c r="BX23" i="1" s="1"/>
  <c r="BY86" i="3" l="1"/>
  <c r="BY113" i="3"/>
  <c r="BY115" i="3" s="1"/>
  <c r="BZ87" i="3"/>
  <c r="BX32" i="1"/>
  <c r="BW112" i="1"/>
  <c r="BW114" i="1" s="1"/>
  <c r="BW85" i="1"/>
  <c r="BV81" i="1"/>
  <c r="BU88" i="1"/>
  <c r="BY103" i="1"/>
  <c r="BY104" i="1" s="1"/>
  <c r="BY105" i="1" s="1"/>
  <c r="BY109" i="1" s="1"/>
  <c r="BY110" i="1" s="1"/>
  <c r="BY113" i="1" s="1"/>
  <c r="BY72" i="1"/>
  <c r="BY67" i="1"/>
  <c r="BY68" i="1" s="1"/>
  <c r="BY87" i="1" s="1"/>
  <c r="BY2" i="1"/>
  <c r="BY2" i="2" s="1"/>
  <c r="BY53" i="1"/>
  <c r="BY54" i="1" s="1"/>
  <c r="BY57" i="1" s="1"/>
  <c r="BX58" i="1" s="1"/>
  <c r="BY31" i="1"/>
  <c r="BY47" i="1"/>
  <c r="BY48" i="1" s="1"/>
  <c r="BY86" i="1" s="1"/>
  <c r="BY36" i="1"/>
  <c r="BY37" i="1" s="1"/>
  <c r="BY84" i="1" s="1"/>
  <c r="CA73" i="3"/>
  <c r="CA74" i="3" s="1"/>
  <c r="CA77" i="3" s="1"/>
  <c r="CB78" i="3" s="1"/>
  <c r="CB81" i="3" s="1"/>
  <c r="CA68" i="3"/>
  <c r="CA69" i="3" s="1"/>
  <c r="CA88" i="3" s="1"/>
  <c r="CA24" i="3"/>
  <c r="CA4" i="3" s="1"/>
  <c r="CA4" i="4" s="1"/>
  <c r="CA36" i="3"/>
  <c r="CA37" i="3" s="1"/>
  <c r="CA85" i="3" s="1"/>
  <c r="CA54" i="3"/>
  <c r="CA55" i="3" s="1"/>
  <c r="CA58" i="3" s="1"/>
  <c r="BZ59" i="3" s="1"/>
  <c r="CA47" i="3"/>
  <c r="CA48" i="3" s="1"/>
  <c r="CA22" i="3"/>
  <c r="CA23" i="3" s="1"/>
  <c r="CA31" i="3"/>
  <c r="CA32" i="3" s="1"/>
  <c r="CA2" i="3"/>
  <c r="CA2" i="4" s="1"/>
  <c r="CC11" i="3"/>
  <c r="CC12" i="3" s="1"/>
  <c r="CC16" i="3" s="1"/>
  <c r="CC17" i="3" s="1"/>
  <c r="CD9" i="3"/>
  <c r="BX82" i="3"/>
  <c r="BW89" i="3"/>
  <c r="BZ32" i="3"/>
  <c r="CB46" i="3"/>
  <c r="CB20" i="3"/>
  <c r="CB21" i="3" s="1"/>
  <c r="CB104" i="3" s="1"/>
  <c r="BY24" i="1"/>
  <c r="BY4" i="1" s="1"/>
  <c r="BY4" i="2" s="1"/>
  <c r="BY22" i="1"/>
  <c r="BY23" i="1" s="1"/>
  <c r="CA17" i="1"/>
  <c r="CA46" i="1" s="1"/>
  <c r="BZ20" i="1"/>
  <c r="BZ21" i="1" s="1"/>
  <c r="BZ86" i="3" l="1"/>
  <c r="BZ113" i="3"/>
  <c r="BZ115" i="3"/>
  <c r="CA115" i="3" s="1"/>
  <c r="CA87" i="3"/>
  <c r="CB105" i="3"/>
  <c r="CB106" i="3" s="1"/>
  <c r="CB110" i="3" s="1"/>
  <c r="CB111" i="3" s="1"/>
  <c r="CB114" i="3" s="1"/>
  <c r="CA86" i="3"/>
  <c r="CA113" i="3"/>
  <c r="BZ103" i="1"/>
  <c r="BZ104" i="1" s="1"/>
  <c r="BZ105" i="1" s="1"/>
  <c r="BZ109" i="1" s="1"/>
  <c r="BZ110" i="1" s="1"/>
  <c r="BZ113" i="1" s="1"/>
  <c r="BZ2" i="1"/>
  <c r="BZ2" i="2" s="1"/>
  <c r="BZ72" i="1"/>
  <c r="BZ67" i="1"/>
  <c r="BZ68" i="1" s="1"/>
  <c r="BZ87" i="1" s="1"/>
  <c r="BZ53" i="1"/>
  <c r="BZ47" i="1"/>
  <c r="BZ48" i="1" s="1"/>
  <c r="BZ86" i="1" s="1"/>
  <c r="BZ36" i="1"/>
  <c r="BZ37" i="1" s="1"/>
  <c r="BZ84" i="1" s="1"/>
  <c r="BZ31" i="1"/>
  <c r="BZ32" i="1"/>
  <c r="BX112" i="1"/>
  <c r="BX114" i="1" s="1"/>
  <c r="BX85" i="1"/>
  <c r="BY73" i="1"/>
  <c r="BY76" i="1" s="1"/>
  <c r="BZ77" i="1" s="1"/>
  <c r="BZ80" i="1" s="1"/>
  <c r="BW81" i="1"/>
  <c r="BV88" i="1"/>
  <c r="BY32" i="1"/>
  <c r="CC46" i="3"/>
  <c r="CC20" i="3"/>
  <c r="CC21" i="3" s="1"/>
  <c r="CC104" i="3" s="1"/>
  <c r="CB73" i="3"/>
  <c r="CB54" i="3"/>
  <c r="CB22" i="3"/>
  <c r="CB23" i="3" s="1"/>
  <c r="CB68" i="3"/>
  <c r="CB69" i="3" s="1"/>
  <c r="CB88" i="3" s="1"/>
  <c r="CB36" i="3"/>
  <c r="CB37" i="3" s="1"/>
  <c r="CB85" i="3" s="1"/>
  <c r="CB31" i="3"/>
  <c r="CB32" i="3" s="1"/>
  <c r="CB47" i="3"/>
  <c r="CB48" i="3" s="1"/>
  <c r="CB24" i="3"/>
  <c r="CB4" i="3" s="1"/>
  <c r="CB4" i="4" s="1"/>
  <c r="CB2" i="3"/>
  <c r="CB2" i="4" s="1"/>
  <c r="CB55" i="3"/>
  <c r="CB58" i="3" s="1"/>
  <c r="CA59" i="3" s="1"/>
  <c r="BX89" i="3"/>
  <c r="BY82" i="3"/>
  <c r="CD11" i="3"/>
  <c r="CD12" i="3" s="1"/>
  <c r="CD16" i="3" s="1"/>
  <c r="CD17" i="3" s="1"/>
  <c r="CE9" i="3"/>
  <c r="BZ24" i="1"/>
  <c r="BZ4" i="1" s="1"/>
  <c r="BZ4" i="2" s="1"/>
  <c r="BZ22" i="1"/>
  <c r="BZ23" i="1" s="1"/>
  <c r="CB17" i="1"/>
  <c r="CB46" i="1" s="1"/>
  <c r="CA20" i="1"/>
  <c r="CA21" i="1" s="1"/>
  <c r="CB86" i="3" l="1"/>
  <c r="CB113" i="3"/>
  <c r="CB115" i="3"/>
  <c r="CC105" i="3"/>
  <c r="CC106" i="3" s="1"/>
  <c r="CC110" i="3" s="1"/>
  <c r="CC111" i="3" s="1"/>
  <c r="CC114" i="3" s="1"/>
  <c r="CB87" i="3"/>
  <c r="BZ54" i="1"/>
  <c r="BZ57" i="1" s="1"/>
  <c r="BY58" i="1" s="1"/>
  <c r="CA103" i="1"/>
  <c r="CA104" i="1" s="1"/>
  <c r="CA105" i="1" s="1"/>
  <c r="CA109" i="1" s="1"/>
  <c r="CA110" i="1" s="1"/>
  <c r="CA113" i="1" s="1"/>
  <c r="CA2" i="1"/>
  <c r="CA2" i="2" s="1"/>
  <c r="CA67" i="1"/>
  <c r="CA68" i="1" s="1"/>
  <c r="CA87" i="1" s="1"/>
  <c r="CA72" i="1"/>
  <c r="CA47" i="1"/>
  <c r="CA48" i="1" s="1"/>
  <c r="CA86" i="1" s="1"/>
  <c r="CA36" i="1"/>
  <c r="CA37" i="1" s="1"/>
  <c r="CA84" i="1" s="1"/>
  <c r="CA31" i="1"/>
  <c r="CA53" i="1"/>
  <c r="BY112" i="1"/>
  <c r="BY114" i="1" s="1"/>
  <c r="BZ114" i="1" s="1"/>
  <c r="BY85" i="1"/>
  <c r="BX81" i="1"/>
  <c r="BW88" i="1"/>
  <c r="BW95" i="1" s="1"/>
  <c r="BW3" i="1" s="1"/>
  <c r="BW3" i="2" s="1"/>
  <c r="CA32" i="1"/>
  <c r="BZ112" i="1"/>
  <c r="BZ85" i="1"/>
  <c r="BZ73" i="1"/>
  <c r="BZ76" i="1" s="1"/>
  <c r="CA77" i="1" s="1"/>
  <c r="CA80" i="1" s="1"/>
  <c r="CC47" i="3"/>
  <c r="CC31" i="3"/>
  <c r="CC68" i="3"/>
  <c r="CC69" i="3" s="1"/>
  <c r="CC88" i="3" s="1"/>
  <c r="CC54" i="3"/>
  <c r="CC24" i="3"/>
  <c r="CC4" i="3" s="1"/>
  <c r="CC4" i="4" s="1"/>
  <c r="CC23" i="3"/>
  <c r="CC36" i="3"/>
  <c r="CC37" i="3" s="1"/>
  <c r="CC85" i="3" s="1"/>
  <c r="CC73" i="3"/>
  <c r="CC2" i="3"/>
  <c r="CC2" i="4" s="1"/>
  <c r="CC22" i="3"/>
  <c r="CE11" i="3"/>
  <c r="CE12" i="3" s="1"/>
  <c r="CE16" i="3" s="1"/>
  <c r="CE17" i="3" s="1"/>
  <c r="CF9" i="3"/>
  <c r="CC48" i="3"/>
  <c r="CD46" i="3"/>
  <c r="CD20" i="3"/>
  <c r="CD21" i="3" s="1"/>
  <c r="CD104" i="3" s="1"/>
  <c r="CD105" i="3" s="1"/>
  <c r="CD106" i="3" s="1"/>
  <c r="CD110" i="3" s="1"/>
  <c r="CD111" i="3" s="1"/>
  <c r="CD114" i="3" s="1"/>
  <c r="CC74" i="3"/>
  <c r="CC77" i="3" s="1"/>
  <c r="CD78" i="3" s="1"/>
  <c r="CD81" i="3" s="1"/>
  <c r="CB74" i="3"/>
  <c r="CB77" i="3" s="1"/>
  <c r="CC78" i="3" s="1"/>
  <c r="CC81" i="3" s="1"/>
  <c r="BZ82" i="3"/>
  <c r="BY89" i="3"/>
  <c r="BY96" i="3" s="1"/>
  <c r="BY3" i="3" s="1"/>
  <c r="BY3" i="4" s="1"/>
  <c r="CC32" i="3"/>
  <c r="CA24" i="1"/>
  <c r="CA4" i="1" s="1"/>
  <c r="CA4" i="2" s="1"/>
  <c r="CA22" i="1"/>
  <c r="CA23" i="1" s="1"/>
  <c r="CC17" i="1"/>
  <c r="CC46" i="1" s="1"/>
  <c r="CB20" i="1"/>
  <c r="CB21" i="1" s="1"/>
  <c r="CC87" i="3" l="1"/>
  <c r="CC86" i="3"/>
  <c r="CC113" i="3"/>
  <c r="CC115" i="3" s="1"/>
  <c r="CA112" i="1"/>
  <c r="CA114" i="1" s="1"/>
  <c r="CA85" i="1"/>
  <c r="CB73" i="1"/>
  <c r="CB76" i="1" s="1"/>
  <c r="CC77" i="1" s="1"/>
  <c r="CC80" i="1" s="1"/>
  <c r="CB54" i="1"/>
  <c r="CB57" i="1" s="1"/>
  <c r="CA58" i="1" s="1"/>
  <c r="BY81" i="1"/>
  <c r="BX88" i="1"/>
  <c r="BX95" i="1" s="1"/>
  <c r="BX3" i="1" s="1"/>
  <c r="BX3" i="2" s="1"/>
  <c r="CA73" i="1"/>
  <c r="CA76" i="1" s="1"/>
  <c r="CB77" i="1" s="1"/>
  <c r="CB80" i="1" s="1"/>
  <c r="CA54" i="1"/>
  <c r="CA57" i="1" s="1"/>
  <c r="BZ58" i="1" s="1"/>
  <c r="CB103" i="1"/>
  <c r="CB104" i="1" s="1"/>
  <c r="CB105" i="1" s="1"/>
  <c r="CB109" i="1" s="1"/>
  <c r="CB110" i="1" s="1"/>
  <c r="CB113" i="1" s="1"/>
  <c r="CB2" i="1"/>
  <c r="CB2" i="2" s="1"/>
  <c r="CB67" i="1"/>
  <c r="CB68" i="1" s="1"/>
  <c r="CB87" i="1" s="1"/>
  <c r="CB72" i="1"/>
  <c r="CB47" i="1"/>
  <c r="CB48" i="1" s="1"/>
  <c r="CB86" i="1" s="1"/>
  <c r="CB36" i="1"/>
  <c r="CB37" i="1" s="1"/>
  <c r="CB84" i="1" s="1"/>
  <c r="CB31" i="1"/>
  <c r="CB53" i="1"/>
  <c r="CE46" i="3"/>
  <c r="CE20" i="3"/>
  <c r="CE21" i="3" s="1"/>
  <c r="CE104" i="3" s="1"/>
  <c r="BZ89" i="3"/>
  <c r="BZ96" i="3" s="1"/>
  <c r="BZ3" i="3" s="1"/>
  <c r="BZ3" i="4" s="1"/>
  <c r="CA82" i="3"/>
  <c r="CG9" i="3"/>
  <c r="CF11" i="3"/>
  <c r="CF12" i="3" s="1"/>
  <c r="CF16" i="3" s="1"/>
  <c r="CF17" i="3" s="1"/>
  <c r="CD68" i="3"/>
  <c r="CD69" i="3" s="1"/>
  <c r="CD88" i="3" s="1"/>
  <c r="CD73" i="3"/>
  <c r="CD74" i="3" s="1"/>
  <c r="CD77" i="3" s="1"/>
  <c r="CE78" i="3" s="1"/>
  <c r="CE81" i="3" s="1"/>
  <c r="CD36" i="3"/>
  <c r="CD37" i="3" s="1"/>
  <c r="CD85" i="3" s="1"/>
  <c r="CD24" i="3"/>
  <c r="CD4" i="3" s="1"/>
  <c r="CD4" i="4" s="1"/>
  <c r="CD31" i="3"/>
  <c r="CD54" i="3"/>
  <c r="CD55" i="3" s="1"/>
  <c r="CD58" i="3" s="1"/>
  <c r="CC59" i="3" s="1"/>
  <c r="CD22" i="3"/>
  <c r="CD23" i="3" s="1"/>
  <c r="CD47" i="3"/>
  <c r="CD48" i="3" s="1"/>
  <c r="CD2" i="3"/>
  <c r="CD2" i="4" s="1"/>
  <c r="CC55" i="3"/>
  <c r="CC58" i="3" s="1"/>
  <c r="CB59" i="3" s="1"/>
  <c r="CB24" i="1"/>
  <c r="CB4" i="1" s="1"/>
  <c r="CB4" i="2" s="1"/>
  <c r="CB22" i="1"/>
  <c r="CB23" i="1" s="1"/>
  <c r="CD17" i="1"/>
  <c r="CD46" i="1" s="1"/>
  <c r="CC20" i="1"/>
  <c r="CC21" i="1" s="1"/>
  <c r="CE105" i="3" l="1"/>
  <c r="CE106" i="3" s="1"/>
  <c r="CE110" i="3" s="1"/>
  <c r="CE111" i="3" s="1"/>
  <c r="CE114" i="3" s="1"/>
  <c r="CD87" i="3"/>
  <c r="CB32" i="1"/>
  <c r="CC103" i="1"/>
  <c r="CC104" i="1" s="1"/>
  <c r="CC105" i="1" s="1"/>
  <c r="CC109" i="1" s="1"/>
  <c r="CC110" i="1" s="1"/>
  <c r="CC113" i="1" s="1"/>
  <c r="CC72" i="1"/>
  <c r="CC2" i="1"/>
  <c r="CC2" i="2" s="1"/>
  <c r="CC67" i="1"/>
  <c r="CC68" i="1" s="1"/>
  <c r="CC87" i="1" s="1"/>
  <c r="CC47" i="1"/>
  <c r="CC48" i="1" s="1"/>
  <c r="CC86" i="1" s="1"/>
  <c r="CC36" i="1"/>
  <c r="CC37" i="1" s="1"/>
  <c r="CC84" i="1" s="1"/>
  <c r="CC31" i="1"/>
  <c r="CC53" i="1"/>
  <c r="CC73" i="1"/>
  <c r="CC76" i="1" s="1"/>
  <c r="CD77" i="1" s="1"/>
  <c r="CD80" i="1" s="1"/>
  <c r="BZ81" i="1"/>
  <c r="BY88" i="1"/>
  <c r="BY95" i="1" s="1"/>
  <c r="BY3" i="1" s="1"/>
  <c r="BY3" i="2" s="1"/>
  <c r="CD32" i="3"/>
  <c r="CE73" i="3"/>
  <c r="CE54" i="3"/>
  <c r="CE68" i="3"/>
  <c r="CE69" i="3" s="1"/>
  <c r="CE88" i="3" s="1"/>
  <c r="CE36" i="3"/>
  <c r="CE37" i="3" s="1"/>
  <c r="CE85" i="3" s="1"/>
  <c r="CE31" i="3"/>
  <c r="CE47" i="3"/>
  <c r="CE48" i="3" s="1"/>
  <c r="CE22" i="3"/>
  <c r="CE23" i="3" s="1"/>
  <c r="CE24" i="3"/>
  <c r="CE4" i="3" s="1"/>
  <c r="CE4" i="4" s="1"/>
  <c r="CE2" i="3"/>
  <c r="CE2" i="4" s="1"/>
  <c r="CA89" i="3"/>
  <c r="CA96" i="3" s="1"/>
  <c r="CA3" i="3" s="1"/>
  <c r="CA3" i="4" s="1"/>
  <c r="CB82" i="3"/>
  <c r="CE74" i="3"/>
  <c r="CE77" i="3" s="1"/>
  <c r="CF78" i="3" s="1"/>
  <c r="CF81" i="3" s="1"/>
  <c r="CF46" i="3"/>
  <c r="CF20" i="3"/>
  <c r="CF21" i="3" s="1"/>
  <c r="CF104" i="3" s="1"/>
  <c r="CF105" i="3" s="1"/>
  <c r="CF106" i="3" s="1"/>
  <c r="CF110" i="3" s="1"/>
  <c r="CF111" i="3" s="1"/>
  <c r="CF114" i="3" s="1"/>
  <c r="CG11" i="3"/>
  <c r="CG12" i="3" s="1"/>
  <c r="CG16" i="3" s="1"/>
  <c r="CG17" i="3" s="1"/>
  <c r="CH9" i="3"/>
  <c r="CH11" i="3" s="1"/>
  <c r="CH12" i="3" s="1"/>
  <c r="CC22" i="1"/>
  <c r="CC23" i="1" s="1"/>
  <c r="CC24" i="1"/>
  <c r="CC4" i="1" s="1"/>
  <c r="CC4" i="2" s="1"/>
  <c r="CE17" i="1"/>
  <c r="CE46" i="1" s="1"/>
  <c r="CD20" i="1"/>
  <c r="CD21" i="1" s="1"/>
  <c r="CE87" i="3" l="1"/>
  <c r="CD86" i="3"/>
  <c r="CD113" i="3"/>
  <c r="CD115" i="3" s="1"/>
  <c r="CD103" i="1"/>
  <c r="CD104" i="1" s="1"/>
  <c r="CD105" i="1" s="1"/>
  <c r="CD109" i="1" s="1"/>
  <c r="CD110" i="1" s="1"/>
  <c r="CD113" i="1" s="1"/>
  <c r="CD2" i="1"/>
  <c r="CD2" i="2" s="1"/>
  <c r="CD67" i="1"/>
  <c r="CD68" i="1" s="1"/>
  <c r="CD87" i="1" s="1"/>
  <c r="CD72" i="1"/>
  <c r="CD73" i="1" s="1"/>
  <c r="CD76" i="1" s="1"/>
  <c r="CE77" i="1" s="1"/>
  <c r="CE80" i="1" s="1"/>
  <c r="CD47" i="1"/>
  <c r="CD48" i="1" s="1"/>
  <c r="CD86" i="1" s="1"/>
  <c r="CD36" i="1"/>
  <c r="CD37" i="1" s="1"/>
  <c r="CD84" i="1" s="1"/>
  <c r="CD31" i="1"/>
  <c r="CD53" i="1"/>
  <c r="CB112" i="1"/>
  <c r="CB114" i="1" s="1"/>
  <c r="CB85" i="1"/>
  <c r="CA81" i="1"/>
  <c r="BZ88" i="1"/>
  <c r="BZ95" i="1" s="1"/>
  <c r="BZ3" i="1" s="1"/>
  <c r="BZ3" i="2" s="1"/>
  <c r="CD32" i="1"/>
  <c r="CC32" i="1"/>
  <c r="CC54" i="1"/>
  <c r="CC57" i="1" s="1"/>
  <c r="CB58" i="1" s="1"/>
  <c r="CC82" i="3"/>
  <c r="CB89" i="3"/>
  <c r="CB96" i="3" s="1"/>
  <c r="CB3" i="3" s="1"/>
  <c r="CB3" i="4" s="1"/>
  <c r="CH16" i="3"/>
  <c r="CH17" i="3" s="1"/>
  <c r="G12" i="3"/>
  <c r="G16" i="3" s="1"/>
  <c r="CE55" i="3"/>
  <c r="CE58" i="3" s="1"/>
  <c r="CD59" i="3" s="1"/>
  <c r="CG46" i="3"/>
  <c r="CG20" i="3"/>
  <c r="CG21" i="3" s="1"/>
  <c r="CG104" i="3" s="1"/>
  <c r="CG105" i="3" s="1"/>
  <c r="CG106" i="3" s="1"/>
  <c r="CG110" i="3" s="1"/>
  <c r="CG111" i="3" s="1"/>
  <c r="CG114" i="3" s="1"/>
  <c r="CF73" i="3"/>
  <c r="CF74" i="3" s="1"/>
  <c r="CF77" i="3" s="1"/>
  <c r="CG78" i="3" s="1"/>
  <c r="CG81" i="3" s="1"/>
  <c r="CF31" i="3"/>
  <c r="CF68" i="3"/>
  <c r="CF69" i="3" s="1"/>
  <c r="CF88" i="3" s="1"/>
  <c r="CF24" i="3"/>
  <c r="CF4" i="3" s="1"/>
  <c r="CF4" i="4" s="1"/>
  <c r="CF47" i="3"/>
  <c r="CF48" i="3" s="1"/>
  <c r="CF54" i="3"/>
  <c r="CF55" i="3" s="1"/>
  <c r="CF58" i="3" s="1"/>
  <c r="CE59" i="3" s="1"/>
  <c r="CF22" i="3"/>
  <c r="CF23" i="3" s="1"/>
  <c r="CF36" i="3"/>
  <c r="CF37" i="3" s="1"/>
  <c r="CF85" i="3" s="1"/>
  <c r="CF2" i="3"/>
  <c r="CF2" i="4" s="1"/>
  <c r="CE32" i="3"/>
  <c r="CF17" i="1"/>
  <c r="CF46" i="1" s="1"/>
  <c r="CE20" i="1"/>
  <c r="CE21" i="1" s="1"/>
  <c r="CD22" i="1"/>
  <c r="CD23" i="1"/>
  <c r="CD24" i="1"/>
  <c r="CD4" i="1" s="1"/>
  <c r="CD4" i="2" s="1"/>
  <c r="CF87" i="3" l="1"/>
  <c r="CE86" i="3"/>
  <c r="CE113" i="3"/>
  <c r="CE115" i="3"/>
  <c r="CD112" i="1"/>
  <c r="CD85" i="1"/>
  <c r="CE32" i="1"/>
  <c r="CE54" i="1"/>
  <c r="CE57" i="1" s="1"/>
  <c r="CD58" i="1" s="1"/>
  <c r="CE103" i="1"/>
  <c r="CE104" i="1" s="1"/>
  <c r="CE105" i="1" s="1"/>
  <c r="CE109" i="1" s="1"/>
  <c r="CE110" i="1" s="1"/>
  <c r="CE113" i="1" s="1"/>
  <c r="CE2" i="1"/>
  <c r="CE2" i="2" s="1"/>
  <c r="CE72" i="1"/>
  <c r="CE67" i="1"/>
  <c r="CE68" i="1" s="1"/>
  <c r="CE87" i="1" s="1"/>
  <c r="CE31" i="1"/>
  <c r="CE53" i="1"/>
  <c r="CE47" i="1"/>
  <c r="CE48" i="1" s="1"/>
  <c r="CE86" i="1" s="1"/>
  <c r="CE36" i="1"/>
  <c r="CE37" i="1" s="1"/>
  <c r="CE84" i="1" s="1"/>
  <c r="CB81" i="1"/>
  <c r="CA88" i="1"/>
  <c r="CA95" i="1" s="1"/>
  <c r="CA3" i="1" s="1"/>
  <c r="CA3" i="2" s="1"/>
  <c r="CC112" i="1"/>
  <c r="CC114" i="1" s="1"/>
  <c r="CD114" i="1" s="1"/>
  <c r="CC85" i="1"/>
  <c r="CD54" i="1"/>
  <c r="CD57" i="1" s="1"/>
  <c r="CC58" i="1" s="1"/>
  <c r="CH46" i="3"/>
  <c r="CH20" i="3"/>
  <c r="CH21" i="3" s="1"/>
  <c r="CH104" i="3" s="1"/>
  <c r="CF32" i="3"/>
  <c r="CG54" i="3"/>
  <c r="CG73" i="3"/>
  <c r="CG74" i="3" s="1"/>
  <c r="CG77" i="3" s="1"/>
  <c r="CH78" i="3" s="1"/>
  <c r="CG47" i="3"/>
  <c r="CG48" i="3" s="1"/>
  <c r="CG24" i="3"/>
  <c r="CG4" i="3" s="1"/>
  <c r="CG4" i="4" s="1"/>
  <c r="CG36" i="3"/>
  <c r="CG37" i="3" s="1"/>
  <c r="CG85" i="3" s="1"/>
  <c r="CG68" i="3"/>
  <c r="CG69" i="3" s="1"/>
  <c r="CG88" i="3" s="1"/>
  <c r="CG22" i="3"/>
  <c r="CG23" i="3" s="1"/>
  <c r="CG31" i="3"/>
  <c r="CG32" i="3" s="1"/>
  <c r="CG2" i="3"/>
  <c r="CG2" i="4" s="1"/>
  <c r="CC89" i="3"/>
  <c r="CC96" i="3" s="1"/>
  <c r="CC3" i="3" s="1"/>
  <c r="CC3" i="4" s="1"/>
  <c r="CD82" i="3"/>
  <c r="CE22" i="1"/>
  <c r="CE23" i="1" s="1"/>
  <c r="CE24" i="1"/>
  <c r="CE4" i="1" s="1"/>
  <c r="CE4" i="2" s="1"/>
  <c r="CG17" i="1"/>
  <c r="CG46" i="1" s="1"/>
  <c r="CF20" i="1"/>
  <c r="CF21" i="1" s="1"/>
  <c r="CH105" i="3" l="1"/>
  <c r="CH106" i="3" s="1"/>
  <c r="CH110" i="3" s="1"/>
  <c r="CH111" i="3" s="1"/>
  <c r="CH114" i="3" s="1"/>
  <c r="CF115" i="3"/>
  <c r="CG87" i="3"/>
  <c r="CG86" i="3"/>
  <c r="CG113" i="3"/>
  <c r="CF86" i="3"/>
  <c r="CF113" i="3"/>
  <c r="CC81" i="1"/>
  <c r="CB88" i="1"/>
  <c r="CB95" i="1" s="1"/>
  <c r="CB3" i="1" s="1"/>
  <c r="CB3" i="2" s="1"/>
  <c r="CE112" i="1"/>
  <c r="CE114" i="1" s="1"/>
  <c r="CE85" i="1"/>
  <c r="CF103" i="1"/>
  <c r="CF104" i="1" s="1"/>
  <c r="CF105" i="1" s="1"/>
  <c r="CF109" i="1" s="1"/>
  <c r="CF110" i="1" s="1"/>
  <c r="CF113" i="1" s="1"/>
  <c r="CF2" i="1"/>
  <c r="CF2" i="2" s="1"/>
  <c r="CF72" i="1"/>
  <c r="CF67" i="1"/>
  <c r="CF68" i="1" s="1"/>
  <c r="CF87" i="1" s="1"/>
  <c r="CF47" i="1"/>
  <c r="CF48" i="1" s="1"/>
  <c r="CF86" i="1" s="1"/>
  <c r="CF53" i="1"/>
  <c r="CF36" i="1"/>
  <c r="CF37" i="1" s="1"/>
  <c r="CF84" i="1" s="1"/>
  <c r="CF31" i="1"/>
  <c r="CE73" i="1"/>
  <c r="CE76" i="1" s="1"/>
  <c r="CF77" i="1" s="1"/>
  <c r="CF80" i="1" s="1"/>
  <c r="CF32" i="1"/>
  <c r="CH81" i="3"/>
  <c r="G78" i="3"/>
  <c r="G81" i="3" s="1"/>
  <c r="CG55" i="3"/>
  <c r="CG58" i="3" s="1"/>
  <c r="CF59" i="3" s="1"/>
  <c r="CH32" i="3"/>
  <c r="CH113" i="3" s="1"/>
  <c r="CD89" i="3"/>
  <c r="CD96" i="3" s="1"/>
  <c r="CD3" i="3" s="1"/>
  <c r="CD3" i="4" s="1"/>
  <c r="CE82" i="3"/>
  <c r="CH68" i="3"/>
  <c r="CH69" i="3" s="1"/>
  <c r="CH73" i="3"/>
  <c r="CH47" i="3"/>
  <c r="CH48" i="3" s="1"/>
  <c r="CH31" i="3"/>
  <c r="CH24" i="3"/>
  <c r="CH4" i="3" s="1"/>
  <c r="CH4" i="4" s="1"/>
  <c r="CH36" i="3"/>
  <c r="CH37" i="3" s="1"/>
  <c r="CH54" i="3"/>
  <c r="CH55" i="3" s="1"/>
  <c r="CH22" i="3"/>
  <c r="CH23" i="3" s="1"/>
  <c r="CH2" i="3"/>
  <c r="CH2" i="4" s="1"/>
  <c r="CH74" i="3"/>
  <c r="CF24" i="1"/>
  <c r="CF4" i="1" s="1"/>
  <c r="CF4" i="2" s="1"/>
  <c r="CF22" i="1"/>
  <c r="CF23" i="1" s="1"/>
  <c r="CH17" i="1"/>
  <c r="CG20" i="1"/>
  <c r="CG21" i="1" s="1"/>
  <c r="CG115" i="3" l="1"/>
  <c r="CH115" i="3" s="1"/>
  <c r="CG103" i="1"/>
  <c r="CG104" i="1" s="1"/>
  <c r="CG105" i="1" s="1"/>
  <c r="CG109" i="1" s="1"/>
  <c r="CG110" i="1" s="1"/>
  <c r="CG113" i="1" s="1"/>
  <c r="CG2" i="1"/>
  <c r="CG2" i="2" s="1"/>
  <c r="CG72" i="1"/>
  <c r="CG73" i="1" s="1"/>
  <c r="CG76" i="1" s="1"/>
  <c r="CH77" i="1" s="1"/>
  <c r="CG67" i="1"/>
  <c r="CG68" i="1" s="1"/>
  <c r="CG87" i="1" s="1"/>
  <c r="CG53" i="1"/>
  <c r="CG47" i="1"/>
  <c r="CG48" i="1" s="1"/>
  <c r="CG86" i="1" s="1"/>
  <c r="CG36" i="1"/>
  <c r="CG37" i="1" s="1"/>
  <c r="CG84" i="1" s="1"/>
  <c r="CG31" i="1"/>
  <c r="CF112" i="1"/>
  <c r="CF114" i="1" s="1"/>
  <c r="CF85" i="1"/>
  <c r="CD81" i="1"/>
  <c r="CC88" i="1"/>
  <c r="CC95" i="1" s="1"/>
  <c r="CC3" i="1" s="1"/>
  <c r="CC3" i="2" s="1"/>
  <c r="CG54" i="1"/>
  <c r="CG57" i="1" s="1"/>
  <c r="CF58" i="1" s="1"/>
  <c r="CH20" i="1"/>
  <c r="CH21" i="1" s="1"/>
  <c r="CH46" i="1"/>
  <c r="CF73" i="1"/>
  <c r="CF76" i="1" s="1"/>
  <c r="CG77" i="1" s="1"/>
  <c r="CG80" i="1" s="1"/>
  <c r="CG32" i="1"/>
  <c r="CF54" i="1"/>
  <c r="CF57" i="1" s="1"/>
  <c r="CE58" i="1" s="1"/>
  <c r="CH58" i="3"/>
  <c r="CG59" i="3" s="1"/>
  <c r="G59" i="3" s="1"/>
  <c r="G55" i="3"/>
  <c r="G58" i="3" s="1"/>
  <c r="CH87" i="3"/>
  <c r="G48" i="3"/>
  <c r="CH86" i="3"/>
  <c r="G32" i="3"/>
  <c r="CH77" i="3"/>
  <c r="G74" i="3"/>
  <c r="G77" i="3" s="1"/>
  <c r="CH88" i="3"/>
  <c r="G69" i="3"/>
  <c r="G88" i="3" s="1"/>
  <c r="CF82" i="3"/>
  <c r="CE89" i="3"/>
  <c r="CE96" i="3" s="1"/>
  <c r="CE3" i="3" s="1"/>
  <c r="CE3" i="4" s="1"/>
  <c r="CH85" i="3"/>
  <c r="G37" i="3"/>
  <c r="G85" i="3" s="1"/>
  <c r="CG24" i="1"/>
  <c r="CG4" i="1" s="1"/>
  <c r="CG4" i="2" s="1"/>
  <c r="CG22" i="1"/>
  <c r="CG23" i="1" s="1"/>
  <c r="G87" i="3" l="1"/>
  <c r="G86" i="3"/>
  <c r="G113" i="3"/>
  <c r="CH80" i="1"/>
  <c r="G77" i="1"/>
  <c r="G80" i="1" s="1"/>
  <c r="CE81" i="1"/>
  <c r="CD88" i="1"/>
  <c r="CD95" i="1" s="1"/>
  <c r="CD3" i="1" s="1"/>
  <c r="CD3" i="2" s="1"/>
  <c r="CH54" i="1"/>
  <c r="CG112" i="1"/>
  <c r="CG114" i="1" s="1"/>
  <c r="CG85" i="1"/>
  <c r="CH103" i="1"/>
  <c r="CH104" i="1" s="1"/>
  <c r="CH105" i="1" s="1"/>
  <c r="CH109" i="1" s="1"/>
  <c r="CH110" i="1" s="1"/>
  <c r="CH113" i="1" s="1"/>
  <c r="CH2" i="1"/>
  <c r="CH2" i="2" s="1"/>
  <c r="CH67" i="1"/>
  <c r="CH68" i="1" s="1"/>
  <c r="CH72" i="1"/>
  <c r="CH73" i="1" s="1"/>
  <c r="CH53" i="1"/>
  <c r="CH47" i="1"/>
  <c r="CH48" i="1" s="1"/>
  <c r="CH36" i="1"/>
  <c r="CH37" i="1" s="1"/>
  <c r="CH31" i="1"/>
  <c r="CH32" i="1" s="1"/>
  <c r="CH22" i="1"/>
  <c r="CH23" i="1" s="1"/>
  <c r="CH24" i="1"/>
  <c r="CH4" i="1" s="1"/>
  <c r="CH4" i="2" s="1"/>
  <c r="CG82" i="3"/>
  <c r="CF89" i="3"/>
  <c r="CF96" i="3" s="1"/>
  <c r="CF3" i="3" s="1"/>
  <c r="CF3" i="4" s="1"/>
  <c r="CH86" i="1" l="1"/>
  <c r="G48" i="1"/>
  <c r="G86" i="1" s="1"/>
  <c r="CH112" i="1"/>
  <c r="CH114" i="1" s="1"/>
  <c r="CH85" i="1"/>
  <c r="G32" i="1"/>
  <c r="CH76" i="1"/>
  <c r="G73" i="1"/>
  <c r="G76" i="1" s="1"/>
  <c r="CH57" i="1"/>
  <c r="CG58" i="1" s="1"/>
  <c r="G58" i="1" s="1"/>
  <c r="G54" i="1"/>
  <c r="G57" i="1" s="1"/>
  <c r="CF81" i="1"/>
  <c r="CE88" i="1"/>
  <c r="CE95" i="1" s="1"/>
  <c r="CE3" i="1" s="1"/>
  <c r="CE3" i="2" s="1"/>
  <c r="CH87" i="1"/>
  <c r="G68" i="1"/>
  <c r="G87" i="1" s="1"/>
  <c r="CH84" i="1"/>
  <c r="G37" i="1"/>
  <c r="G84" i="1" s="1"/>
  <c r="CH82" i="3"/>
  <c r="CG89" i="3"/>
  <c r="CG96" i="3" s="1"/>
  <c r="CG3" i="3" s="1"/>
  <c r="CG3" i="4" s="1"/>
  <c r="G112" i="1" l="1"/>
  <c r="G85" i="1"/>
  <c r="CG81" i="1"/>
  <c r="CF88" i="1"/>
  <c r="CF95" i="1" s="1"/>
  <c r="CF3" i="1" s="1"/>
  <c r="CF3" i="2" s="1"/>
  <c r="CH89" i="3"/>
  <c r="CH96" i="3" s="1"/>
  <c r="CH3" i="3" s="1"/>
  <c r="CH3" i="4" s="1"/>
  <c r="G82" i="3"/>
  <c r="G89" i="3" s="1"/>
  <c r="CH81" i="1" l="1"/>
  <c r="CG88" i="1"/>
  <c r="CG95" i="1" s="1"/>
  <c r="CG3" i="1" s="1"/>
  <c r="CG3" i="2" s="1"/>
  <c r="CH88" i="1" l="1"/>
  <c r="CH95" i="1" s="1"/>
  <c r="CH3" i="1" s="1"/>
  <c r="CH3" i="2" s="1"/>
  <c r="G81" i="1"/>
  <c r="G88" i="1" s="1"/>
</calcChain>
</file>

<file path=xl/sharedStrings.xml><?xml version="1.0" encoding="utf-8"?>
<sst xmlns="http://schemas.openxmlformats.org/spreadsheetml/2006/main" count="231" uniqueCount="71">
  <si>
    <t xml:space="preserve">Financial period end date </t>
  </si>
  <si>
    <t>Total</t>
  </si>
  <si>
    <t xml:space="preserve">Fist column flag </t>
  </si>
  <si>
    <t xml:space="preserve">Model start date </t>
  </si>
  <si>
    <t xml:space="preserve">Months in a period </t>
  </si>
  <si>
    <t>Financial period beginning date</t>
  </si>
  <si>
    <t xml:space="preserve">Previous financial period end date </t>
  </si>
  <si>
    <t xml:space="preserve">Days in the period </t>
  </si>
  <si>
    <t xml:space="preserve">Financial close date </t>
  </si>
  <si>
    <t xml:space="preserve">Construction period flag </t>
  </si>
  <si>
    <t xml:space="preserve">Construction period </t>
  </si>
  <si>
    <t xml:space="preserve">Construction period end date </t>
  </si>
  <si>
    <t xml:space="preserve">Operations start date </t>
  </si>
  <si>
    <t xml:space="preserve">Operations period flag </t>
  </si>
  <si>
    <t>Length of forecast</t>
  </si>
  <si>
    <t xml:space="preserve">Operations end date </t>
  </si>
  <si>
    <t xml:space="preserve">Last operations date flag </t>
  </si>
  <si>
    <t xml:space="preserve">1st post operations date flag </t>
  </si>
  <si>
    <t xml:space="preserve">Post - operations period flag </t>
  </si>
  <si>
    <t xml:space="preserve">Financial year </t>
  </si>
  <si>
    <t>Column counter</t>
  </si>
  <si>
    <t>Units</t>
  </si>
  <si>
    <t>Inputs</t>
  </si>
  <si>
    <t>Flag</t>
  </si>
  <si>
    <t>Date</t>
  </si>
  <si>
    <t>Year</t>
  </si>
  <si>
    <t>MODEL DATES</t>
  </si>
  <si>
    <t>Months</t>
  </si>
  <si>
    <t>Days</t>
  </si>
  <si>
    <t>FLAGS</t>
  </si>
  <si>
    <t>Financial close date flag</t>
  </si>
  <si>
    <t>Pre-financial close flag</t>
  </si>
  <si>
    <t>Construction period flag</t>
  </si>
  <si>
    <t xml:space="preserve">Operations start date flag </t>
  </si>
  <si>
    <t xml:space="preserve">Refinancing flag </t>
  </si>
  <si>
    <t xml:space="preserve">Timeline </t>
  </si>
  <si>
    <t xml:space="preserve">Pre - financial close date flag </t>
  </si>
  <si>
    <t xml:space="preserve">Financial close date flag </t>
  </si>
  <si>
    <t xml:space="preserve">Construction </t>
  </si>
  <si>
    <t xml:space="preserve">FC </t>
  </si>
  <si>
    <t>Pre-FC</t>
  </si>
  <si>
    <t>Post-operat.</t>
  </si>
  <si>
    <t xml:space="preserve">Operation </t>
  </si>
  <si>
    <t>Years</t>
  </si>
  <si>
    <t>CPI date</t>
  </si>
  <si>
    <t>CPI %</t>
  </si>
  <si>
    <t>ESCALATION FACTOR</t>
  </si>
  <si>
    <t>Post-operate.</t>
  </si>
  <si>
    <t>Annual CPI with N/A</t>
  </si>
  <si>
    <t xml:space="preserve">Annual CPI </t>
  </si>
  <si>
    <t>Months in a year</t>
  </si>
  <si>
    <t>Semi-annual CPI</t>
  </si>
  <si>
    <t>%</t>
  </si>
  <si>
    <t>Escalation factor</t>
  </si>
  <si>
    <t>Factor</t>
  </si>
  <si>
    <t>Monthly CPI</t>
  </si>
  <si>
    <t>Escalation factor - M</t>
  </si>
  <si>
    <t>Base construction costs</t>
  </si>
  <si>
    <t>EPC cost</t>
  </si>
  <si>
    <t xml:space="preserve">Payment schedule </t>
  </si>
  <si>
    <t>$ 000s</t>
  </si>
  <si>
    <t xml:space="preserve">EPC cost </t>
  </si>
  <si>
    <t xml:space="preserve">Development cost </t>
  </si>
  <si>
    <t>Mobilization cost</t>
  </si>
  <si>
    <t>Owner G&amp;A cost</t>
  </si>
  <si>
    <t>Base construction cost summary</t>
  </si>
  <si>
    <t>Contingency</t>
  </si>
  <si>
    <t xml:space="preserve">Contingency </t>
  </si>
  <si>
    <t>Construction costs</t>
  </si>
  <si>
    <t>Construction period beginning date</t>
  </si>
  <si>
    <t xml:space="preserve">Previous construction period end date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</si>
</sst>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164" fontId="3" fillId="0" borderId="0" xfId="1" applyNumberFormat="1" applyFont="1"/>
    <xf numFmtId="164" fontId="6" fillId="0" borderId="0" xfId="1" applyNumberFormat="1" applyFont="1"/>
    <xf numFmtId="164" fontId="3" fillId="2" borderId="0" xfId="1" applyNumberFormat="1" applyFont="1" applyFill="1"/>
    <xf numFmtId="15" fontId="3" fillId="0" borderId="0" xfId="0" applyNumberFormat="1" applyFont="1" applyFill="1" applyAlignment="1">
      <alignment horizontal="center"/>
    </xf>
    <xf numFmtId="164" fontId="6" fillId="0" borderId="0" xfId="1" applyNumberFormat="1" applyFont="1" applyFill="1"/>
    <xf numFmtId="164" fontId="3" fillId="0" borderId="0" xfId="1" applyNumberFormat="1" applyFont="1" applyFill="1"/>
    <xf numFmtId="164" fontId="3" fillId="0" borderId="0" xfId="1" applyNumberFormat="1" applyFont="1" applyFill="1" applyAlignment="1">
      <alignment horizontal="center"/>
    </xf>
    <xf numFmtId="15" fontId="3" fillId="0" borderId="0" xfId="0" applyNumberFormat="1" applyFont="1" applyFill="1" applyAlignment="1">
      <alignment horizontal="right"/>
    </xf>
    <xf numFmtId="164" fontId="4" fillId="0" borderId="0" xfId="1" applyNumberFormat="1" applyFont="1" applyFill="1"/>
    <xf numFmtId="164" fontId="5" fillId="0" borderId="0" xfId="1" applyNumberFormat="1" applyFont="1" applyFill="1"/>
    <xf numFmtId="164" fontId="2" fillId="0" borderId="0" xfId="1" applyNumberFormat="1" applyFont="1" applyFill="1"/>
    <xf numFmtId="164" fontId="2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right"/>
    </xf>
    <xf numFmtId="1" fontId="3" fillId="0" borderId="0" xfId="1" applyNumberFormat="1" applyFont="1" applyFill="1" applyAlignment="1">
      <alignment horizontal="center"/>
    </xf>
    <xf numFmtId="1" fontId="3" fillId="0" borderId="0" xfId="1" applyNumberFormat="1" applyFont="1" applyFill="1" applyAlignment="1">
      <alignment horizontal="right"/>
    </xf>
    <xf numFmtId="164" fontId="2" fillId="0" borderId="0" xfId="1" applyNumberFormat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5" fontId="3" fillId="2" borderId="0" xfId="0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5" fontId="3" fillId="0" borderId="0" xfId="0" applyNumberFormat="1" applyFont="1" applyFill="1" applyAlignment="1">
      <alignment horizontal="center" vertical="center"/>
    </xf>
    <xf numFmtId="164" fontId="3" fillId="0" borderId="0" xfId="1" applyNumberFormat="1" applyFont="1" applyAlignment="1">
      <alignment horizontal="center"/>
    </xf>
    <xf numFmtId="164" fontId="3" fillId="2" borderId="0" xfId="1" applyNumberFormat="1" applyFont="1" applyFill="1" applyAlignment="1">
      <alignment horizontal="center"/>
    </xf>
    <xf numFmtId="15" fontId="3" fillId="2" borderId="0" xfId="0" applyNumberFormat="1" applyFont="1" applyFill="1" applyAlignment="1">
      <alignment horizontal="center"/>
    </xf>
    <xf numFmtId="165" fontId="3" fillId="2" borderId="0" xfId="2" applyNumberFormat="1" applyFont="1" applyFill="1" applyAlignment="1">
      <alignment horizontal="center"/>
    </xf>
    <xf numFmtId="10" fontId="6" fillId="0" borderId="0" xfId="2" applyNumberFormat="1" applyFont="1" applyFill="1"/>
    <xf numFmtId="10" fontId="3" fillId="0" borderId="0" xfId="2" applyNumberFormat="1" applyFont="1" applyFill="1" applyAlignment="1">
      <alignment horizontal="center" vertical="center"/>
    </xf>
    <xf numFmtId="10" fontId="3" fillId="0" borderId="0" xfId="2" applyNumberFormat="1" applyFont="1" applyFill="1" applyAlignment="1">
      <alignment horizontal="center"/>
    </xf>
    <xf numFmtId="10" fontId="3" fillId="0" borderId="0" xfId="2" applyNumberFormat="1" applyFont="1" applyFill="1"/>
    <xf numFmtId="10" fontId="3" fillId="0" borderId="0" xfId="2" applyNumberFormat="1" applyFont="1" applyFill="1" applyAlignment="1">
      <alignment horizontal="right"/>
    </xf>
    <xf numFmtId="166" fontId="3" fillId="0" borderId="0" xfId="1" applyNumberFormat="1" applyFont="1" applyFill="1" applyAlignment="1">
      <alignment horizontal="right"/>
    </xf>
    <xf numFmtId="1" fontId="3" fillId="0" borderId="0" xfId="1" applyNumberFormat="1" applyFont="1" applyFill="1" applyAlignment="1">
      <alignment horizontal="center" vertical="center"/>
    </xf>
    <xf numFmtId="164" fontId="7" fillId="0" borderId="0" xfId="1" applyNumberFormat="1" applyFont="1" applyFill="1"/>
    <xf numFmtId="164" fontId="8" fillId="0" borderId="0" xfId="1" applyNumberFormat="1" applyFont="1" applyFill="1"/>
    <xf numFmtId="164" fontId="8" fillId="0" borderId="0" xfId="1" applyNumberFormat="1" applyFont="1" applyFill="1" applyAlignment="1">
      <alignment horizontal="center"/>
    </xf>
    <xf numFmtId="165" fontId="8" fillId="0" borderId="0" xfId="2" applyNumberFormat="1" applyFont="1" applyFill="1" applyAlignment="1">
      <alignment horizontal="right"/>
    </xf>
    <xf numFmtId="164" fontId="8" fillId="0" borderId="0" xfId="1" applyNumberFormat="1" applyFont="1" applyFill="1" applyAlignment="1">
      <alignment horizontal="right"/>
    </xf>
    <xf numFmtId="164" fontId="9" fillId="0" borderId="0" xfId="1" applyNumberFormat="1" applyFont="1" applyFill="1"/>
    <xf numFmtId="164" fontId="8" fillId="0" borderId="0" xfId="1" applyNumberFormat="1" applyFont="1" applyFill="1" applyAlignment="1">
      <alignment horizontal="center" vertical="center"/>
    </xf>
    <xf numFmtId="164" fontId="6" fillId="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6" fontId="8" fillId="0" borderId="0" xfId="1" applyNumberFormat="1" applyFont="1" applyFill="1" applyAlignment="1">
      <alignment horizontal="right"/>
    </xf>
    <xf numFmtId="43" fontId="9" fillId="0" borderId="0" xfId="1" applyNumberFormat="1" applyFont="1" applyFill="1"/>
    <xf numFmtId="164" fontId="6" fillId="0" borderId="1" xfId="1" applyNumberFormat="1" applyFont="1" applyFill="1" applyBorder="1"/>
    <xf numFmtId="164" fontId="3" fillId="0" borderId="1" xfId="1" applyNumberFormat="1" applyFont="1" applyFill="1" applyBorder="1"/>
    <xf numFmtId="164" fontId="3" fillId="0" borderId="1" xfId="1" applyNumberFormat="1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center" vertical="center"/>
    </xf>
    <xf numFmtId="9" fontId="3" fillId="2" borderId="0" xfId="2" applyFont="1" applyFill="1" applyBorder="1" applyAlignment="1">
      <alignment horizontal="center" vertical="center"/>
    </xf>
    <xf numFmtId="10" fontId="9" fillId="0" borderId="0" xfId="2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20"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="90" zoomScaleNormal="90" workbookViewId="0">
      <pane xSplit="7" ySplit="5" topLeftCell="H15" activePane="bottomRight" state="frozen"/>
      <selection pane="topRight" activeCell="H1" sqref="H1"/>
      <selection pane="bottomLeft" activeCell="A6" sqref="A6"/>
      <selection pane="bottomRight" activeCell="D4" sqref="D4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52" customWidth="1"/>
    <col min="6" max="7" width="12.88671875" style="48" customWidth="1"/>
    <col min="8" max="8" width="2.5546875" style="51" customWidth="1"/>
    <col min="9" max="76" width="13.6640625" style="48" customWidth="1"/>
    <col min="77" max="86" width="13.6640625" style="52" customWidth="1"/>
    <col min="87" max="87" width="5.21875" style="18" hidden="1"/>
    <col min="88" max="16383" width="0" style="18" hidden="1"/>
    <col min="16384" max="16384" width="1.44140625" style="18" hidden="1" customWidth="1"/>
  </cols>
  <sheetData>
    <row r="1" spans="1:16384" s="17" customFormat="1" ht="21" x14ac:dyDescent="0.4">
      <c r="A1" s="9" t="str">
        <f ca="1">MID(CELL("filename",A6),FIND("]",CELL("filename",A6))+1,255)</f>
        <v>ConCost</v>
      </c>
      <c r="B1" s="10"/>
      <c r="C1" s="10"/>
      <c r="D1" s="11"/>
      <c r="F1" s="12"/>
      <c r="G1" s="12"/>
      <c r="H1" s="11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</row>
    <row r="2" spans="1:16384" x14ac:dyDescent="0.25">
      <c r="D2" s="6" t="str">
        <f>ConTiming!D$2</f>
        <v xml:space="preserve">Construction period end date </v>
      </c>
      <c r="E2" s="18"/>
      <c r="F2" s="7"/>
      <c r="G2" s="7"/>
      <c r="H2" s="6">
        <f>ConTiming!H$2</f>
        <v>0</v>
      </c>
      <c r="I2" s="4">
        <f>ConTiming!I$2</f>
        <v>43799</v>
      </c>
      <c r="J2" s="4">
        <f>ConTiming!J$2</f>
        <v>43830</v>
      </c>
      <c r="K2" s="4">
        <f>ConTiming!K$2</f>
        <v>43861</v>
      </c>
      <c r="L2" s="4">
        <f>ConTiming!L$2</f>
        <v>43890</v>
      </c>
      <c r="M2" s="4">
        <f>ConTiming!M$2</f>
        <v>43921</v>
      </c>
      <c r="N2" s="4">
        <f>ConTiming!N$2</f>
        <v>43951</v>
      </c>
      <c r="O2" s="4">
        <f>ConTiming!O$2</f>
        <v>43982</v>
      </c>
      <c r="P2" s="4">
        <f>ConTiming!P$2</f>
        <v>44012</v>
      </c>
      <c r="Q2" s="4">
        <f>ConTiming!Q$2</f>
        <v>44043</v>
      </c>
      <c r="R2" s="4">
        <f>ConTiming!R$2</f>
        <v>44074</v>
      </c>
      <c r="S2" s="4">
        <f>ConTiming!S$2</f>
        <v>44104</v>
      </c>
      <c r="T2" s="4">
        <f>ConTiming!T$2</f>
        <v>44135</v>
      </c>
      <c r="U2" s="4">
        <f>ConTiming!U$2</f>
        <v>44165</v>
      </c>
      <c r="V2" s="4">
        <f>ConTiming!V$2</f>
        <v>44196</v>
      </c>
      <c r="W2" s="4">
        <f>ConTiming!W$2</f>
        <v>44227</v>
      </c>
      <c r="X2" s="4">
        <f>ConTiming!X$2</f>
        <v>44255</v>
      </c>
      <c r="Y2" s="4">
        <f>ConTiming!Y$2</f>
        <v>44286</v>
      </c>
      <c r="Z2" s="4">
        <f>ConTiming!Z$2</f>
        <v>44316</v>
      </c>
      <c r="AA2" s="4">
        <f>ConTiming!AA$2</f>
        <v>44347</v>
      </c>
      <c r="AB2" s="4">
        <f>ConTiming!AB$2</f>
        <v>44377</v>
      </c>
      <c r="AC2" s="4">
        <f>ConTiming!AC$2</f>
        <v>44408</v>
      </c>
      <c r="AD2" s="4">
        <f>ConTiming!AD$2</f>
        <v>44439</v>
      </c>
      <c r="AE2" s="4">
        <f>ConTiming!AE$2</f>
        <v>44469</v>
      </c>
      <c r="AF2" s="4">
        <f>ConTiming!AF$2</f>
        <v>44500</v>
      </c>
      <c r="AG2" s="4">
        <f>ConTiming!AG$2</f>
        <v>44530</v>
      </c>
      <c r="AH2" s="4">
        <f>ConTiming!AH$2</f>
        <v>44561</v>
      </c>
      <c r="AI2" s="4">
        <f>ConTiming!AI$2</f>
        <v>44592</v>
      </c>
      <c r="AJ2" s="4">
        <f>ConTiming!AJ$2</f>
        <v>44620</v>
      </c>
      <c r="AK2" s="4">
        <f>ConTiming!AK$2</f>
        <v>44651</v>
      </c>
      <c r="AL2" s="4">
        <f>ConTiming!AL$2</f>
        <v>44681</v>
      </c>
      <c r="AM2" s="4">
        <f>ConTiming!AM$2</f>
        <v>44712</v>
      </c>
      <c r="AN2" s="4">
        <f>ConTiming!AN$2</f>
        <v>44742</v>
      </c>
      <c r="AO2" s="4">
        <f>ConTiming!AO$2</f>
        <v>44773</v>
      </c>
      <c r="AP2" s="4">
        <f>ConTiming!AP$2</f>
        <v>44804</v>
      </c>
      <c r="AQ2" s="4">
        <f>ConTiming!AQ$2</f>
        <v>44834</v>
      </c>
      <c r="AR2" s="4">
        <f>ConTiming!AR$2</f>
        <v>44865</v>
      </c>
      <c r="AS2" s="4">
        <f>ConTiming!AS$2</f>
        <v>44895</v>
      </c>
      <c r="AT2" s="4">
        <f>ConTiming!AT$2</f>
        <v>44926</v>
      </c>
      <c r="AU2" s="4">
        <f>ConTiming!AU$2</f>
        <v>44957</v>
      </c>
      <c r="AV2" s="4">
        <f>ConTiming!AV$2</f>
        <v>44985</v>
      </c>
      <c r="AW2" s="4">
        <f>ConTiming!AW$2</f>
        <v>45016</v>
      </c>
      <c r="AX2" s="4">
        <f>ConTiming!AX$2</f>
        <v>45046</v>
      </c>
      <c r="AY2" s="4">
        <f>ConTiming!AY$2</f>
        <v>45077</v>
      </c>
      <c r="AZ2" s="4">
        <f>ConTiming!AZ$2</f>
        <v>45107</v>
      </c>
      <c r="BA2" s="4">
        <f>ConTiming!BA$2</f>
        <v>45138</v>
      </c>
      <c r="BB2" s="4">
        <f>ConTiming!BB$2</f>
        <v>45169</v>
      </c>
      <c r="BC2" s="4">
        <f>ConTiming!BC$2</f>
        <v>45199</v>
      </c>
      <c r="BD2" s="4">
        <f>ConTiming!BD$2</f>
        <v>45230</v>
      </c>
      <c r="BE2" s="4">
        <f>ConTiming!BE$2</f>
        <v>45260</v>
      </c>
      <c r="BF2" s="4">
        <f>ConTiming!BF$2</f>
        <v>45291</v>
      </c>
      <c r="BG2" s="4">
        <f>ConTiming!BG$2</f>
        <v>45322</v>
      </c>
      <c r="BH2" s="4">
        <f>ConTiming!BH$2</f>
        <v>45351</v>
      </c>
      <c r="BI2" s="4">
        <f>ConTiming!BI$2</f>
        <v>45382</v>
      </c>
      <c r="BJ2" s="4">
        <f>ConTiming!BJ$2</f>
        <v>45412</v>
      </c>
      <c r="BK2" s="4">
        <f>ConTiming!BK$2</f>
        <v>45443</v>
      </c>
      <c r="BL2" s="4">
        <f>ConTiming!BL$2</f>
        <v>45473</v>
      </c>
      <c r="BM2" s="4">
        <f>ConTiming!BM$2</f>
        <v>45504</v>
      </c>
      <c r="BN2" s="4">
        <f>ConTiming!BN$2</f>
        <v>45535</v>
      </c>
      <c r="BO2" s="4">
        <f>ConTiming!BO$2</f>
        <v>45565</v>
      </c>
      <c r="BP2" s="4">
        <f>ConTiming!BP$2</f>
        <v>45596</v>
      </c>
      <c r="BQ2" s="4">
        <f>ConTiming!BQ$2</f>
        <v>45626</v>
      </c>
      <c r="BR2" s="4">
        <f>ConTiming!BR$2</f>
        <v>45657</v>
      </c>
      <c r="BS2" s="4">
        <f>ConTiming!BS$2</f>
        <v>45688</v>
      </c>
      <c r="BT2" s="4">
        <f>ConTiming!BT$2</f>
        <v>45716</v>
      </c>
      <c r="BU2" s="4">
        <f>ConTiming!BU$2</f>
        <v>45747</v>
      </c>
      <c r="BV2" s="4">
        <f>ConTiming!BV$2</f>
        <v>45777</v>
      </c>
      <c r="BW2" s="4">
        <f>ConTiming!BW$2</f>
        <v>45808</v>
      </c>
      <c r="BX2" s="4">
        <f>ConTiming!BX$2</f>
        <v>45838</v>
      </c>
      <c r="BY2" s="21">
        <f>ConTiming!BY$2</f>
        <v>45869</v>
      </c>
      <c r="BZ2" s="21">
        <f>ConTiming!BZ$2</f>
        <v>45900</v>
      </c>
      <c r="CA2" s="21">
        <f>ConTiming!CA$2</f>
        <v>45930</v>
      </c>
      <c r="CB2" s="21">
        <f>ConTiming!CB$2</f>
        <v>45961</v>
      </c>
      <c r="CC2" s="21">
        <f>ConTiming!CC$2</f>
        <v>45991</v>
      </c>
      <c r="CD2" s="21">
        <f>ConTiming!CD$2</f>
        <v>46022</v>
      </c>
      <c r="CE2" s="21">
        <f>ConTiming!CE$2</f>
        <v>46053</v>
      </c>
      <c r="CF2" s="21">
        <f>ConTiming!CF$2</f>
        <v>46081</v>
      </c>
      <c r="CG2" s="21">
        <f>ConTiming!CG$2</f>
        <v>46112</v>
      </c>
      <c r="CH2" s="21">
        <f>ConTiming!CH$2</f>
        <v>46142</v>
      </c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1"/>
    </row>
    <row r="3" spans="1:16384" x14ac:dyDescent="0.25">
      <c r="D3" s="6" t="str">
        <f>ConTiming!D$3</f>
        <v xml:space="preserve">Timeline </v>
      </c>
      <c r="E3" s="6"/>
      <c r="F3" s="7"/>
      <c r="G3" s="6"/>
      <c r="H3" s="6">
        <f>ConTiming!H$3</f>
        <v>0</v>
      </c>
      <c r="I3" s="7" t="str">
        <f>ConTiming!I$3</f>
        <v>Pre-FC</v>
      </c>
      <c r="J3" s="7" t="str">
        <f>ConTiming!J$3</f>
        <v xml:space="preserve">FC </v>
      </c>
      <c r="K3" s="7" t="str">
        <f>ConTiming!K$3</f>
        <v xml:space="preserve">Construction </v>
      </c>
      <c r="L3" s="7" t="str">
        <f>ConTiming!L$3</f>
        <v xml:space="preserve">Construction </v>
      </c>
      <c r="M3" s="7" t="str">
        <f>ConTiming!M$3</f>
        <v xml:space="preserve">Construction </v>
      </c>
      <c r="N3" s="7" t="str">
        <f>ConTiming!N$3</f>
        <v xml:space="preserve">Construction </v>
      </c>
      <c r="O3" s="7" t="str">
        <f>ConTiming!O$3</f>
        <v xml:space="preserve">Construction </v>
      </c>
      <c r="P3" s="7" t="str">
        <f>ConTiming!P$3</f>
        <v xml:space="preserve">Construction </v>
      </c>
      <c r="Q3" s="7" t="str">
        <f>ConTiming!Q$3</f>
        <v xml:space="preserve">Construction </v>
      </c>
      <c r="R3" s="7" t="str">
        <f>ConTiming!R$3</f>
        <v xml:space="preserve">Construction </v>
      </c>
      <c r="S3" s="7" t="str">
        <f>ConTiming!S$3</f>
        <v xml:space="preserve">Construction </v>
      </c>
      <c r="T3" s="7" t="str">
        <f>ConTiming!T$3</f>
        <v xml:space="preserve">Construction </v>
      </c>
      <c r="U3" s="7" t="str">
        <f>ConTiming!U$3</f>
        <v xml:space="preserve">Construction </v>
      </c>
      <c r="V3" s="7" t="str">
        <f>ConTiming!V$3</f>
        <v xml:space="preserve">Construction </v>
      </c>
      <c r="W3" s="7" t="str">
        <f>ConTiming!W$3</f>
        <v xml:space="preserve">Construction </v>
      </c>
      <c r="X3" s="7" t="str">
        <f>ConTiming!X$3</f>
        <v xml:space="preserve">Construction </v>
      </c>
      <c r="Y3" s="7" t="str">
        <f>ConTiming!Y$3</f>
        <v xml:space="preserve">Construction </v>
      </c>
      <c r="Z3" s="7" t="str">
        <f>ConTiming!Z$3</f>
        <v xml:space="preserve">Construction </v>
      </c>
      <c r="AA3" s="7" t="str">
        <f>ConTiming!AA$3</f>
        <v xml:space="preserve">Construction </v>
      </c>
      <c r="AB3" s="7" t="str">
        <f>ConTiming!AB$3</f>
        <v xml:space="preserve">Construction </v>
      </c>
      <c r="AC3" s="7" t="str">
        <f>ConTiming!AC$3</f>
        <v xml:space="preserve">Construction </v>
      </c>
      <c r="AD3" s="7" t="str">
        <f>ConTiming!AD$3</f>
        <v xml:space="preserve">Construction </v>
      </c>
      <c r="AE3" s="7" t="str">
        <f>ConTiming!AE$3</f>
        <v xml:space="preserve">Construction </v>
      </c>
      <c r="AF3" s="7" t="str">
        <f>ConTiming!AF$3</f>
        <v xml:space="preserve">Construction </v>
      </c>
      <c r="AG3" s="7" t="str">
        <f>ConTiming!AG$3</f>
        <v xml:space="preserve">Construction </v>
      </c>
      <c r="AH3" s="7" t="str">
        <f>ConTiming!AH$3</f>
        <v xml:space="preserve">Construction </v>
      </c>
      <c r="AI3" s="7" t="str">
        <f>ConTiming!AI$3</f>
        <v xml:space="preserve">Operation </v>
      </c>
      <c r="AJ3" s="7" t="str">
        <f>ConTiming!AJ$3</f>
        <v xml:space="preserve">Operation </v>
      </c>
      <c r="AK3" s="7" t="str">
        <f>ConTiming!AK$3</f>
        <v xml:space="preserve">Operation </v>
      </c>
      <c r="AL3" s="7" t="str">
        <f>ConTiming!AL$3</f>
        <v xml:space="preserve">Operation </v>
      </c>
      <c r="AM3" s="7" t="str">
        <f>ConTiming!AM$3</f>
        <v xml:space="preserve">Operation </v>
      </c>
      <c r="AN3" s="7" t="str">
        <f>ConTiming!AN$3</f>
        <v xml:space="preserve">Operation </v>
      </c>
      <c r="AO3" s="7" t="str">
        <f>ConTiming!AO$3</f>
        <v xml:space="preserve">Operation </v>
      </c>
      <c r="AP3" s="7" t="str">
        <f>ConTiming!AP$3</f>
        <v xml:space="preserve">Operation </v>
      </c>
      <c r="AQ3" s="7" t="str">
        <f>ConTiming!AQ$3</f>
        <v xml:space="preserve">Operation </v>
      </c>
      <c r="AR3" s="7" t="str">
        <f>ConTiming!AR$3</f>
        <v xml:space="preserve">Operation </v>
      </c>
      <c r="AS3" s="7" t="str">
        <f>ConTiming!AS$3</f>
        <v xml:space="preserve">Operation </v>
      </c>
      <c r="AT3" s="7" t="str">
        <f>ConTiming!AT$3</f>
        <v xml:space="preserve">Operation </v>
      </c>
      <c r="AU3" s="7" t="str">
        <f>ConTiming!AU$3</f>
        <v xml:space="preserve">Operation </v>
      </c>
      <c r="AV3" s="7" t="str">
        <f>ConTiming!AV$3</f>
        <v xml:space="preserve">Operation </v>
      </c>
      <c r="AW3" s="7" t="str">
        <f>ConTiming!AW$3</f>
        <v xml:space="preserve">Operation </v>
      </c>
      <c r="AX3" s="7" t="str">
        <f>ConTiming!AX$3</f>
        <v xml:space="preserve">Operation </v>
      </c>
      <c r="AY3" s="7" t="str">
        <f>ConTiming!AY$3</f>
        <v xml:space="preserve">Operation </v>
      </c>
      <c r="AZ3" s="7" t="str">
        <f>ConTiming!AZ$3</f>
        <v xml:space="preserve">Operation </v>
      </c>
      <c r="BA3" s="7" t="str">
        <f>ConTiming!BA$3</f>
        <v xml:space="preserve">Operation </v>
      </c>
      <c r="BB3" s="7" t="str">
        <f>ConTiming!BB$3</f>
        <v xml:space="preserve">Operation </v>
      </c>
      <c r="BC3" s="7" t="str">
        <f>ConTiming!BC$3</f>
        <v xml:space="preserve">Operation </v>
      </c>
      <c r="BD3" s="7" t="str">
        <f>ConTiming!BD$3</f>
        <v xml:space="preserve">Operation </v>
      </c>
      <c r="BE3" s="7" t="str">
        <f>ConTiming!BE$3</f>
        <v xml:space="preserve">Operation </v>
      </c>
      <c r="BF3" s="7" t="str">
        <f>ConTiming!BF$3</f>
        <v xml:space="preserve">Operation </v>
      </c>
      <c r="BG3" s="7" t="str">
        <f>ConTiming!BG$3</f>
        <v xml:space="preserve">Operation </v>
      </c>
      <c r="BH3" s="7" t="str">
        <f>ConTiming!BH$3</f>
        <v xml:space="preserve">Operation </v>
      </c>
      <c r="BI3" s="7" t="str">
        <f>ConTiming!BI$3</f>
        <v xml:space="preserve">Operation </v>
      </c>
      <c r="BJ3" s="7" t="str">
        <f>ConTiming!BJ$3</f>
        <v xml:space="preserve">Operation </v>
      </c>
      <c r="BK3" s="7" t="str">
        <f>ConTiming!BK$3</f>
        <v xml:space="preserve">Operation </v>
      </c>
      <c r="BL3" s="7" t="str">
        <f>ConTiming!BL$3</f>
        <v xml:space="preserve">Operation </v>
      </c>
      <c r="BM3" s="7" t="str">
        <f>ConTiming!BM$3</f>
        <v xml:space="preserve">Operation </v>
      </c>
      <c r="BN3" s="7" t="str">
        <f>ConTiming!BN$3</f>
        <v xml:space="preserve">Operation </v>
      </c>
      <c r="BO3" s="7" t="str">
        <f>ConTiming!BO$3</f>
        <v xml:space="preserve">Operation </v>
      </c>
      <c r="BP3" s="7" t="str">
        <f>ConTiming!BP$3</f>
        <v xml:space="preserve">Operation </v>
      </c>
      <c r="BQ3" s="7" t="str">
        <f>ConTiming!BQ$3</f>
        <v xml:space="preserve">Operation </v>
      </c>
      <c r="BR3" s="7" t="str">
        <f>ConTiming!BR$3</f>
        <v xml:space="preserve">Operation </v>
      </c>
      <c r="BS3" s="7" t="str">
        <f>ConTiming!BS$3</f>
        <v xml:space="preserve">Operation </v>
      </c>
      <c r="BT3" s="7" t="str">
        <f>ConTiming!BT$3</f>
        <v xml:space="preserve">Operation </v>
      </c>
      <c r="BU3" s="7" t="str">
        <f>ConTiming!BU$3</f>
        <v xml:space="preserve">Operation </v>
      </c>
      <c r="BV3" s="7" t="str">
        <f>ConTiming!BV$3</f>
        <v xml:space="preserve">Operation </v>
      </c>
      <c r="BW3" s="7" t="str">
        <f>ConTiming!BW$3</f>
        <v xml:space="preserve">Operation </v>
      </c>
      <c r="BX3" s="7" t="str">
        <f>ConTiming!BX$3</f>
        <v xml:space="preserve">Operation </v>
      </c>
      <c r="BY3" s="18" t="str">
        <f>ConTiming!BY$3</f>
        <v xml:space="preserve">Operation </v>
      </c>
      <c r="BZ3" s="18" t="str">
        <f>ConTiming!BZ$3</f>
        <v xml:space="preserve">Operation </v>
      </c>
      <c r="CA3" s="18" t="str">
        <f>ConTiming!CA$3</f>
        <v xml:space="preserve">Operation </v>
      </c>
      <c r="CB3" s="18" t="str">
        <f>ConTiming!CB$3</f>
        <v xml:space="preserve">Operation </v>
      </c>
      <c r="CC3" s="18" t="str">
        <f>ConTiming!CC$3</f>
        <v xml:space="preserve">Operation </v>
      </c>
      <c r="CD3" s="18" t="str">
        <f>ConTiming!CD$3</f>
        <v xml:space="preserve">Operation </v>
      </c>
      <c r="CE3" s="18" t="str">
        <f>ConTiming!CE$3</f>
        <v xml:space="preserve">Operation </v>
      </c>
      <c r="CF3" s="18" t="str">
        <f>ConTiming!CF$3</f>
        <v xml:space="preserve">Operation </v>
      </c>
      <c r="CG3" s="18" t="str">
        <f>ConTiming!CG$3</f>
        <v xml:space="preserve">Operation </v>
      </c>
      <c r="CH3" s="18" t="str">
        <f>ConTiming!CH$3</f>
        <v xml:space="preserve">Operation </v>
      </c>
    </row>
    <row r="4" spans="1:16384" x14ac:dyDescent="0.25">
      <c r="D4" s="6" t="str">
        <f>ConTiming!D$4</f>
        <v xml:space="preserve">Financial year </v>
      </c>
      <c r="E4" s="18"/>
      <c r="F4" s="7"/>
      <c r="G4" s="7"/>
      <c r="H4" s="6">
        <f>ConTiming!H$4</f>
        <v>0</v>
      </c>
      <c r="I4" s="15">
        <f>ConTiming!I$4</f>
        <v>2019</v>
      </c>
      <c r="J4" s="15">
        <f>ConTiming!J$4</f>
        <v>2019</v>
      </c>
      <c r="K4" s="15">
        <f>ConTiming!K$4</f>
        <v>2020</v>
      </c>
      <c r="L4" s="15">
        <f>ConTiming!L$4</f>
        <v>2020</v>
      </c>
      <c r="M4" s="15">
        <f>ConTiming!M$4</f>
        <v>2020</v>
      </c>
      <c r="N4" s="15">
        <f>ConTiming!N$4</f>
        <v>2020</v>
      </c>
      <c r="O4" s="15">
        <f>ConTiming!O$4</f>
        <v>2020</v>
      </c>
      <c r="P4" s="15">
        <f>ConTiming!P$4</f>
        <v>2020</v>
      </c>
      <c r="Q4" s="15">
        <f>ConTiming!Q$4</f>
        <v>2020</v>
      </c>
      <c r="R4" s="15">
        <f>ConTiming!R$4</f>
        <v>2020</v>
      </c>
      <c r="S4" s="15">
        <f>ConTiming!S$4</f>
        <v>2020</v>
      </c>
      <c r="T4" s="15">
        <f>ConTiming!T$4</f>
        <v>2020</v>
      </c>
      <c r="U4" s="15">
        <f>ConTiming!U$4</f>
        <v>2020</v>
      </c>
      <c r="V4" s="15">
        <f>ConTiming!V$4</f>
        <v>2020</v>
      </c>
      <c r="W4" s="15">
        <f>ConTiming!W$4</f>
        <v>2021</v>
      </c>
      <c r="X4" s="15">
        <f>ConTiming!X$4</f>
        <v>2021</v>
      </c>
      <c r="Y4" s="15">
        <f>ConTiming!Y$4</f>
        <v>2021</v>
      </c>
      <c r="Z4" s="15">
        <f>ConTiming!Z$4</f>
        <v>2021</v>
      </c>
      <c r="AA4" s="15">
        <f>ConTiming!AA$4</f>
        <v>2021</v>
      </c>
      <c r="AB4" s="15">
        <f>ConTiming!AB$4</f>
        <v>2021</v>
      </c>
      <c r="AC4" s="15">
        <f>ConTiming!AC$4</f>
        <v>2021</v>
      </c>
      <c r="AD4" s="15">
        <f>ConTiming!AD$4</f>
        <v>2021</v>
      </c>
      <c r="AE4" s="15">
        <f>ConTiming!AE$4</f>
        <v>2021</v>
      </c>
      <c r="AF4" s="15">
        <f>ConTiming!AF$4</f>
        <v>2021</v>
      </c>
      <c r="AG4" s="15">
        <f>ConTiming!AG$4</f>
        <v>2021</v>
      </c>
      <c r="AH4" s="15">
        <f>ConTiming!AH$4</f>
        <v>2021</v>
      </c>
      <c r="AI4" s="15">
        <f>ConTiming!AI$4</f>
        <v>2022</v>
      </c>
      <c r="AJ4" s="15">
        <f>ConTiming!AJ$4</f>
        <v>2022</v>
      </c>
      <c r="AK4" s="15">
        <f>ConTiming!AK$4</f>
        <v>2022</v>
      </c>
      <c r="AL4" s="15">
        <f>ConTiming!AL$4</f>
        <v>2022</v>
      </c>
      <c r="AM4" s="15">
        <f>ConTiming!AM$4</f>
        <v>2022</v>
      </c>
      <c r="AN4" s="15">
        <f>ConTiming!AN$4</f>
        <v>2022</v>
      </c>
      <c r="AO4" s="15">
        <f>ConTiming!AO$4</f>
        <v>2022</v>
      </c>
      <c r="AP4" s="15">
        <f>ConTiming!AP$4</f>
        <v>2022</v>
      </c>
      <c r="AQ4" s="15">
        <f>ConTiming!AQ$4</f>
        <v>2022</v>
      </c>
      <c r="AR4" s="15">
        <f>ConTiming!AR$4</f>
        <v>2022</v>
      </c>
      <c r="AS4" s="15">
        <f>ConTiming!AS$4</f>
        <v>2022</v>
      </c>
      <c r="AT4" s="15">
        <f>ConTiming!AT$4</f>
        <v>2022</v>
      </c>
      <c r="AU4" s="15">
        <f>ConTiming!AU$4</f>
        <v>2023</v>
      </c>
      <c r="AV4" s="15">
        <f>ConTiming!AV$4</f>
        <v>2023</v>
      </c>
      <c r="AW4" s="15">
        <f>ConTiming!AW$4</f>
        <v>2023</v>
      </c>
      <c r="AX4" s="15">
        <f>ConTiming!AX$4</f>
        <v>2023</v>
      </c>
      <c r="AY4" s="15">
        <f>ConTiming!AY$4</f>
        <v>2023</v>
      </c>
      <c r="AZ4" s="15">
        <f>ConTiming!AZ$4</f>
        <v>2023</v>
      </c>
      <c r="BA4" s="15">
        <f>ConTiming!BA$4</f>
        <v>2023</v>
      </c>
      <c r="BB4" s="15">
        <f>ConTiming!BB$4</f>
        <v>2023</v>
      </c>
      <c r="BC4" s="15">
        <f>ConTiming!BC$4</f>
        <v>2023</v>
      </c>
      <c r="BD4" s="15">
        <f>ConTiming!BD$4</f>
        <v>2023</v>
      </c>
      <c r="BE4" s="15">
        <f>ConTiming!BE$4</f>
        <v>2023</v>
      </c>
      <c r="BF4" s="15">
        <f>ConTiming!BF$4</f>
        <v>2023</v>
      </c>
      <c r="BG4" s="15">
        <f>ConTiming!BG$4</f>
        <v>2024</v>
      </c>
      <c r="BH4" s="15">
        <f>ConTiming!BH$4</f>
        <v>2024</v>
      </c>
      <c r="BI4" s="15">
        <f>ConTiming!BI$4</f>
        <v>2024</v>
      </c>
      <c r="BJ4" s="15">
        <f>ConTiming!BJ$4</f>
        <v>2024</v>
      </c>
      <c r="BK4" s="15">
        <f>ConTiming!BK$4</f>
        <v>2024</v>
      </c>
      <c r="BL4" s="15">
        <f>ConTiming!BL$4</f>
        <v>2024</v>
      </c>
      <c r="BM4" s="15">
        <f>ConTiming!BM$4</f>
        <v>2024</v>
      </c>
      <c r="BN4" s="15">
        <f>ConTiming!BN$4</f>
        <v>2024</v>
      </c>
      <c r="BO4" s="15">
        <f>ConTiming!BO$4</f>
        <v>2024</v>
      </c>
      <c r="BP4" s="15">
        <f>ConTiming!BP$4</f>
        <v>2024</v>
      </c>
      <c r="BQ4" s="15">
        <f>ConTiming!BQ$4</f>
        <v>2024</v>
      </c>
      <c r="BR4" s="15">
        <f>ConTiming!BR$4</f>
        <v>2024</v>
      </c>
      <c r="BS4" s="15">
        <f>ConTiming!BS$4</f>
        <v>2025</v>
      </c>
      <c r="BT4" s="15">
        <f>ConTiming!BT$4</f>
        <v>2025</v>
      </c>
      <c r="BU4" s="15">
        <f>ConTiming!BU$4</f>
        <v>2025</v>
      </c>
      <c r="BV4" s="15">
        <f>ConTiming!BV$4</f>
        <v>2025</v>
      </c>
      <c r="BW4" s="15">
        <f>ConTiming!BW$4</f>
        <v>2025</v>
      </c>
      <c r="BX4" s="15">
        <f>ConTiming!BX$4</f>
        <v>2025</v>
      </c>
      <c r="BY4" s="32">
        <f>ConTiming!BY$4</f>
        <v>2025</v>
      </c>
      <c r="BZ4" s="32">
        <f>ConTiming!BZ$4</f>
        <v>2025</v>
      </c>
      <c r="CA4" s="32">
        <f>ConTiming!CA$4</f>
        <v>2025</v>
      </c>
      <c r="CB4" s="32">
        <f>ConTiming!CB$4</f>
        <v>2025</v>
      </c>
      <c r="CC4" s="32">
        <f>ConTiming!CC$4</f>
        <v>2025</v>
      </c>
      <c r="CD4" s="32">
        <f>ConTiming!CD$4</f>
        <v>2025</v>
      </c>
      <c r="CE4" s="32">
        <f>ConTiming!CE$4</f>
        <v>2026</v>
      </c>
      <c r="CF4" s="32">
        <f>ConTiming!CF$4</f>
        <v>2026</v>
      </c>
      <c r="CG4" s="32">
        <f>ConTiming!CG$4</f>
        <v>2026</v>
      </c>
      <c r="CH4" s="32">
        <f>ConTiming!CH$4</f>
        <v>2026</v>
      </c>
    </row>
    <row r="5" spans="1:16384" x14ac:dyDescent="0.25">
      <c r="E5" s="18" t="s">
        <v>22</v>
      </c>
      <c r="F5" s="7" t="s">
        <v>21</v>
      </c>
      <c r="G5" s="7" t="s">
        <v>1</v>
      </c>
      <c r="H5" s="6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18"/>
      <c r="BZ5" s="18"/>
      <c r="CA5" s="18"/>
      <c r="CB5" s="18"/>
      <c r="CC5" s="18"/>
      <c r="CD5" s="18"/>
      <c r="CE5" s="18"/>
      <c r="CF5" s="18"/>
      <c r="CG5" s="18"/>
      <c r="CH5" s="18"/>
    </row>
    <row r="6" spans="1:16384" x14ac:dyDescent="0.25">
      <c r="E6" s="18"/>
      <c r="F6" s="7"/>
      <c r="G6" s="7"/>
      <c r="H6" s="6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18"/>
      <c r="BZ6" s="18"/>
      <c r="CA6" s="18"/>
      <c r="CB6" s="18"/>
      <c r="CC6" s="18"/>
      <c r="CD6" s="18"/>
      <c r="CE6" s="18"/>
      <c r="CF6" s="18"/>
      <c r="CG6" s="18"/>
      <c r="CH6" s="18"/>
    </row>
    <row r="7" spans="1:16384" x14ac:dyDescent="0.25">
      <c r="B7" s="5" t="s">
        <v>57</v>
      </c>
      <c r="E7" s="18"/>
      <c r="F7" s="7"/>
      <c r="G7" s="7"/>
      <c r="H7" s="6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18"/>
      <c r="BZ7" s="18"/>
      <c r="CA7" s="18"/>
      <c r="CB7" s="18"/>
      <c r="CC7" s="18"/>
      <c r="CD7" s="18"/>
      <c r="CE7" s="18"/>
      <c r="CF7" s="18"/>
      <c r="CG7" s="18"/>
      <c r="CH7" s="18"/>
    </row>
    <row r="8" spans="1:16384" x14ac:dyDescent="0.25">
      <c r="D8" s="3" t="s">
        <v>58</v>
      </c>
      <c r="E8" s="20">
        <v>200000</v>
      </c>
      <c r="F8" s="23" t="s">
        <v>60</v>
      </c>
      <c r="G8" s="7"/>
      <c r="H8" s="6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16384" x14ac:dyDescent="0.25">
      <c r="D9" s="38" t="str">
        <f>ConTiming!D$49</f>
        <v xml:space="preserve">Payment schedule </v>
      </c>
      <c r="E9" s="38">
        <f>ConTiming!E$49</f>
        <v>0</v>
      </c>
      <c r="F9" s="41" t="str">
        <f>ConTiming!F$49</f>
        <v>%</v>
      </c>
      <c r="G9" s="38">
        <f>ConTiming!G$49</f>
        <v>0.99999999999999956</v>
      </c>
      <c r="H9" s="38">
        <f>ConTiming!H$49</f>
        <v>0</v>
      </c>
      <c r="I9" s="54">
        <f>ConTiming!I$49</f>
        <v>0</v>
      </c>
      <c r="J9" s="54">
        <f>ConTiming!J$49</f>
        <v>0</v>
      </c>
      <c r="K9" s="54">
        <f>ConTiming!K$49</f>
        <v>4.1666666666666664E-2</v>
      </c>
      <c r="L9" s="54">
        <f>ConTiming!L$49</f>
        <v>4.1666666666666664E-2</v>
      </c>
      <c r="M9" s="54">
        <f>ConTiming!M$49</f>
        <v>4.1666666666666664E-2</v>
      </c>
      <c r="N9" s="54">
        <f>ConTiming!N$49</f>
        <v>4.1666666666666664E-2</v>
      </c>
      <c r="O9" s="54">
        <f>ConTiming!O$49</f>
        <v>4.1666666666666664E-2</v>
      </c>
      <c r="P9" s="54">
        <f>ConTiming!P$49</f>
        <v>4.1666666666666664E-2</v>
      </c>
      <c r="Q9" s="54">
        <f>ConTiming!Q$49</f>
        <v>4.1666666666666664E-2</v>
      </c>
      <c r="R9" s="54">
        <f>ConTiming!R$49</f>
        <v>4.1666666666666664E-2</v>
      </c>
      <c r="S9" s="54">
        <f>ConTiming!S$49</f>
        <v>4.1666666666666664E-2</v>
      </c>
      <c r="T9" s="54">
        <f>ConTiming!T$49</f>
        <v>4.1666666666666664E-2</v>
      </c>
      <c r="U9" s="54">
        <f>ConTiming!U$49</f>
        <v>4.1666666666666664E-2</v>
      </c>
      <c r="V9" s="54">
        <f>ConTiming!V$49</f>
        <v>4.1666666666666664E-2</v>
      </c>
      <c r="W9" s="54">
        <f>ConTiming!W$49</f>
        <v>4.1666666666666664E-2</v>
      </c>
      <c r="X9" s="54">
        <f>ConTiming!X$49</f>
        <v>4.1666666666666664E-2</v>
      </c>
      <c r="Y9" s="54">
        <f>ConTiming!Y$49</f>
        <v>4.1666666666666664E-2</v>
      </c>
      <c r="Z9" s="54">
        <f>ConTiming!Z$49</f>
        <v>4.1666666666666664E-2</v>
      </c>
      <c r="AA9" s="54">
        <f>ConTiming!AA$49</f>
        <v>4.1666666666666664E-2</v>
      </c>
      <c r="AB9" s="54">
        <f>ConTiming!AB$49</f>
        <v>4.1666666666666664E-2</v>
      </c>
      <c r="AC9" s="54">
        <f>ConTiming!AC$49</f>
        <v>4.1666666666666664E-2</v>
      </c>
      <c r="AD9" s="54">
        <f>ConTiming!AD$49</f>
        <v>4.1666666666666664E-2</v>
      </c>
      <c r="AE9" s="54">
        <f>ConTiming!AE$49</f>
        <v>4.1666666666666664E-2</v>
      </c>
      <c r="AF9" s="54">
        <f>ConTiming!AF$49</f>
        <v>4.1666666666666664E-2</v>
      </c>
      <c r="AG9" s="54">
        <f>ConTiming!AG$49</f>
        <v>4.1666666666666664E-2</v>
      </c>
      <c r="AH9" s="54">
        <f>ConTiming!AH$49</f>
        <v>4.1666666666666664E-2</v>
      </c>
      <c r="AI9" s="54">
        <f>ConTiming!AI$49</f>
        <v>0</v>
      </c>
      <c r="AJ9" s="54">
        <f>ConTiming!AJ$49</f>
        <v>0</v>
      </c>
      <c r="AK9" s="54">
        <f>ConTiming!AK$49</f>
        <v>0</v>
      </c>
      <c r="AL9" s="54">
        <f>ConTiming!AL$49</f>
        <v>0</v>
      </c>
      <c r="AM9" s="54">
        <f>ConTiming!AM$49</f>
        <v>0</v>
      </c>
      <c r="AN9" s="54">
        <f>ConTiming!AN$49</f>
        <v>0</v>
      </c>
      <c r="AO9" s="54">
        <f>ConTiming!AO$49</f>
        <v>0</v>
      </c>
      <c r="AP9" s="54">
        <f>ConTiming!AP$49</f>
        <v>0</v>
      </c>
      <c r="AQ9" s="54">
        <f>ConTiming!AQ$49</f>
        <v>0</v>
      </c>
      <c r="AR9" s="54">
        <f>ConTiming!AR$49</f>
        <v>0</v>
      </c>
      <c r="AS9" s="54">
        <f>ConTiming!AS$49</f>
        <v>0</v>
      </c>
      <c r="AT9" s="54">
        <f>ConTiming!AT$49</f>
        <v>0</v>
      </c>
      <c r="AU9" s="54">
        <f>ConTiming!AU$49</f>
        <v>0</v>
      </c>
      <c r="AV9" s="54">
        <f>ConTiming!AV$49</f>
        <v>0</v>
      </c>
      <c r="AW9" s="54">
        <f>ConTiming!AW$49</f>
        <v>0</v>
      </c>
      <c r="AX9" s="54">
        <f>ConTiming!AX$49</f>
        <v>0</v>
      </c>
      <c r="AY9" s="54">
        <f>ConTiming!AY$49</f>
        <v>0</v>
      </c>
      <c r="AZ9" s="54">
        <f>ConTiming!AZ$49</f>
        <v>0</v>
      </c>
      <c r="BA9" s="54">
        <f>ConTiming!BA$49</f>
        <v>0</v>
      </c>
      <c r="BB9" s="54">
        <f>ConTiming!BB$49</f>
        <v>0</v>
      </c>
      <c r="BC9" s="54">
        <f>ConTiming!BC$49</f>
        <v>0</v>
      </c>
      <c r="BD9" s="54">
        <f>ConTiming!BD$49</f>
        <v>0</v>
      </c>
      <c r="BE9" s="54">
        <f>ConTiming!BE$49</f>
        <v>0</v>
      </c>
      <c r="BF9" s="54">
        <f>ConTiming!BF$49</f>
        <v>0</v>
      </c>
      <c r="BG9" s="54">
        <f>ConTiming!BG$49</f>
        <v>0</v>
      </c>
      <c r="BH9" s="54">
        <f>ConTiming!BH$49</f>
        <v>0</v>
      </c>
      <c r="BI9" s="54">
        <f>ConTiming!BI$49</f>
        <v>0</v>
      </c>
      <c r="BJ9" s="54">
        <f>ConTiming!BJ$49</f>
        <v>0</v>
      </c>
      <c r="BK9" s="54">
        <f>ConTiming!BK$49</f>
        <v>0</v>
      </c>
      <c r="BL9" s="54">
        <f>ConTiming!BL$49</f>
        <v>0</v>
      </c>
      <c r="BM9" s="54">
        <f>ConTiming!BM$49</f>
        <v>0</v>
      </c>
      <c r="BN9" s="54">
        <f>ConTiming!BN$49</f>
        <v>0</v>
      </c>
      <c r="BO9" s="54">
        <f>ConTiming!BO$49</f>
        <v>0</v>
      </c>
      <c r="BP9" s="54">
        <f>ConTiming!BP$49</f>
        <v>0</v>
      </c>
      <c r="BQ9" s="54">
        <f>ConTiming!BQ$49</f>
        <v>0</v>
      </c>
      <c r="BR9" s="54">
        <f>ConTiming!BR$49</f>
        <v>0</v>
      </c>
      <c r="BS9" s="54">
        <f>ConTiming!BS$49</f>
        <v>0</v>
      </c>
      <c r="BT9" s="54">
        <f>ConTiming!BT$49</f>
        <v>0</v>
      </c>
      <c r="BU9" s="54">
        <f>ConTiming!BU$49</f>
        <v>0</v>
      </c>
      <c r="BV9" s="54">
        <f>ConTiming!BV$49</f>
        <v>0</v>
      </c>
      <c r="BW9" s="54">
        <f>ConTiming!BW$49</f>
        <v>0</v>
      </c>
      <c r="BX9" s="54">
        <f>ConTiming!BX$49</f>
        <v>0</v>
      </c>
      <c r="BY9" s="54">
        <f>ConTiming!BY$49</f>
        <v>0</v>
      </c>
      <c r="BZ9" s="54">
        <f>ConTiming!BZ$49</f>
        <v>0</v>
      </c>
      <c r="CA9" s="54">
        <f>ConTiming!CA$49</f>
        <v>0</v>
      </c>
      <c r="CB9" s="54">
        <f>ConTiming!CB$49</f>
        <v>0</v>
      </c>
      <c r="CC9" s="54">
        <f>ConTiming!CC$49</f>
        <v>0</v>
      </c>
      <c r="CD9" s="54">
        <f>ConTiming!CD$49</f>
        <v>0</v>
      </c>
      <c r="CE9" s="54">
        <f>ConTiming!CE$49</f>
        <v>0</v>
      </c>
      <c r="CF9" s="54">
        <f>ConTiming!CF$49</f>
        <v>0</v>
      </c>
      <c r="CG9" s="54">
        <f>ConTiming!CG$49</f>
        <v>0</v>
      </c>
      <c r="CH9" s="54">
        <f>ConTiming!CH$49</f>
        <v>0</v>
      </c>
    </row>
    <row r="10" spans="1:16384" x14ac:dyDescent="0.25">
      <c r="D10" s="6" t="s">
        <v>61</v>
      </c>
      <c r="E10" s="18"/>
      <c r="F10" s="7" t="s">
        <v>60</v>
      </c>
      <c r="G10" s="7">
        <f>SUM(I10:CH10)</f>
        <v>200000.00000000003</v>
      </c>
      <c r="H10" s="6"/>
      <c r="I10" s="7">
        <f>$E$8*I9</f>
        <v>0</v>
      </c>
      <c r="J10" s="7">
        <f t="shared" ref="J10:BU10" si="0">$E$8*J9</f>
        <v>0</v>
      </c>
      <c r="K10" s="7">
        <f t="shared" si="0"/>
        <v>8333.3333333333321</v>
      </c>
      <c r="L10" s="7">
        <f t="shared" si="0"/>
        <v>8333.3333333333321</v>
      </c>
      <c r="M10" s="7">
        <f t="shared" si="0"/>
        <v>8333.3333333333321</v>
      </c>
      <c r="N10" s="7">
        <f t="shared" si="0"/>
        <v>8333.3333333333321</v>
      </c>
      <c r="O10" s="7">
        <f t="shared" si="0"/>
        <v>8333.3333333333321</v>
      </c>
      <c r="P10" s="7">
        <f t="shared" si="0"/>
        <v>8333.3333333333321</v>
      </c>
      <c r="Q10" s="7">
        <f t="shared" si="0"/>
        <v>8333.3333333333321</v>
      </c>
      <c r="R10" s="7">
        <f t="shared" si="0"/>
        <v>8333.3333333333321</v>
      </c>
      <c r="S10" s="7">
        <f t="shared" si="0"/>
        <v>8333.3333333333321</v>
      </c>
      <c r="T10" s="7">
        <f t="shared" si="0"/>
        <v>8333.3333333333321</v>
      </c>
      <c r="U10" s="7">
        <f t="shared" si="0"/>
        <v>8333.3333333333321</v>
      </c>
      <c r="V10" s="7">
        <f t="shared" si="0"/>
        <v>8333.3333333333321</v>
      </c>
      <c r="W10" s="7">
        <f t="shared" si="0"/>
        <v>8333.3333333333321</v>
      </c>
      <c r="X10" s="7">
        <f t="shared" si="0"/>
        <v>8333.3333333333321</v>
      </c>
      <c r="Y10" s="7">
        <f t="shared" si="0"/>
        <v>8333.3333333333321</v>
      </c>
      <c r="Z10" s="7">
        <f t="shared" si="0"/>
        <v>8333.3333333333321</v>
      </c>
      <c r="AA10" s="7">
        <f t="shared" si="0"/>
        <v>8333.3333333333321</v>
      </c>
      <c r="AB10" s="7">
        <f t="shared" si="0"/>
        <v>8333.3333333333321</v>
      </c>
      <c r="AC10" s="7">
        <f t="shared" si="0"/>
        <v>8333.3333333333321</v>
      </c>
      <c r="AD10" s="7">
        <f t="shared" si="0"/>
        <v>8333.3333333333321</v>
      </c>
      <c r="AE10" s="7">
        <f t="shared" si="0"/>
        <v>8333.3333333333321</v>
      </c>
      <c r="AF10" s="7">
        <f t="shared" si="0"/>
        <v>8333.3333333333321</v>
      </c>
      <c r="AG10" s="7">
        <f t="shared" si="0"/>
        <v>8333.3333333333321</v>
      </c>
      <c r="AH10" s="7">
        <f t="shared" si="0"/>
        <v>8333.3333333333321</v>
      </c>
      <c r="AI10" s="7">
        <f t="shared" si="0"/>
        <v>0</v>
      </c>
      <c r="AJ10" s="7">
        <f t="shared" si="0"/>
        <v>0</v>
      </c>
      <c r="AK10" s="7">
        <f t="shared" si="0"/>
        <v>0</v>
      </c>
      <c r="AL10" s="7">
        <f t="shared" si="0"/>
        <v>0</v>
      </c>
      <c r="AM10" s="7">
        <f t="shared" si="0"/>
        <v>0</v>
      </c>
      <c r="AN10" s="7">
        <f t="shared" si="0"/>
        <v>0</v>
      </c>
      <c r="AO10" s="7">
        <f t="shared" si="0"/>
        <v>0</v>
      </c>
      <c r="AP10" s="7">
        <f t="shared" si="0"/>
        <v>0</v>
      </c>
      <c r="AQ10" s="7">
        <f t="shared" si="0"/>
        <v>0</v>
      </c>
      <c r="AR10" s="7">
        <f t="shared" si="0"/>
        <v>0</v>
      </c>
      <c r="AS10" s="7">
        <f t="shared" si="0"/>
        <v>0</v>
      </c>
      <c r="AT10" s="7">
        <f t="shared" si="0"/>
        <v>0</v>
      </c>
      <c r="AU10" s="7">
        <f t="shared" si="0"/>
        <v>0</v>
      </c>
      <c r="AV10" s="7">
        <f t="shared" si="0"/>
        <v>0</v>
      </c>
      <c r="AW10" s="7">
        <f t="shared" si="0"/>
        <v>0</v>
      </c>
      <c r="AX10" s="7">
        <f t="shared" si="0"/>
        <v>0</v>
      </c>
      <c r="AY10" s="7">
        <f t="shared" si="0"/>
        <v>0</v>
      </c>
      <c r="AZ10" s="7">
        <f t="shared" si="0"/>
        <v>0</v>
      </c>
      <c r="BA10" s="7">
        <f t="shared" si="0"/>
        <v>0</v>
      </c>
      <c r="BB10" s="7">
        <f t="shared" si="0"/>
        <v>0</v>
      </c>
      <c r="BC10" s="7">
        <f t="shared" si="0"/>
        <v>0</v>
      </c>
      <c r="BD10" s="7">
        <f t="shared" si="0"/>
        <v>0</v>
      </c>
      <c r="BE10" s="7">
        <f t="shared" si="0"/>
        <v>0</v>
      </c>
      <c r="BF10" s="7">
        <f t="shared" si="0"/>
        <v>0</v>
      </c>
      <c r="BG10" s="7">
        <f t="shared" si="0"/>
        <v>0</v>
      </c>
      <c r="BH10" s="7">
        <f t="shared" si="0"/>
        <v>0</v>
      </c>
      <c r="BI10" s="7">
        <f t="shared" si="0"/>
        <v>0</v>
      </c>
      <c r="BJ10" s="7">
        <f t="shared" si="0"/>
        <v>0</v>
      </c>
      <c r="BK10" s="7">
        <f t="shared" si="0"/>
        <v>0</v>
      </c>
      <c r="BL10" s="7">
        <f t="shared" si="0"/>
        <v>0</v>
      </c>
      <c r="BM10" s="7">
        <f t="shared" si="0"/>
        <v>0</v>
      </c>
      <c r="BN10" s="7">
        <f t="shared" si="0"/>
        <v>0</v>
      </c>
      <c r="BO10" s="7">
        <f t="shared" si="0"/>
        <v>0</v>
      </c>
      <c r="BP10" s="7">
        <f t="shared" si="0"/>
        <v>0</v>
      </c>
      <c r="BQ10" s="7">
        <f t="shared" si="0"/>
        <v>0</v>
      </c>
      <c r="BR10" s="7">
        <f t="shared" si="0"/>
        <v>0</v>
      </c>
      <c r="BS10" s="7">
        <f t="shared" si="0"/>
        <v>0</v>
      </c>
      <c r="BT10" s="7">
        <f t="shared" si="0"/>
        <v>0</v>
      </c>
      <c r="BU10" s="7">
        <f t="shared" si="0"/>
        <v>0</v>
      </c>
      <c r="BV10" s="7">
        <f t="shared" ref="BV10:CH10" si="1">$E$8*BV9</f>
        <v>0</v>
      </c>
      <c r="BW10" s="7">
        <f t="shared" si="1"/>
        <v>0</v>
      </c>
      <c r="BX10" s="7">
        <f t="shared" si="1"/>
        <v>0</v>
      </c>
      <c r="BY10" s="7">
        <f t="shared" si="1"/>
        <v>0</v>
      </c>
      <c r="BZ10" s="7">
        <f t="shared" si="1"/>
        <v>0</v>
      </c>
      <c r="CA10" s="7">
        <f t="shared" si="1"/>
        <v>0</v>
      </c>
      <c r="CB10" s="7">
        <f t="shared" si="1"/>
        <v>0</v>
      </c>
      <c r="CC10" s="7">
        <f t="shared" si="1"/>
        <v>0</v>
      </c>
      <c r="CD10" s="7">
        <f t="shared" si="1"/>
        <v>0</v>
      </c>
      <c r="CE10" s="7">
        <f t="shared" si="1"/>
        <v>0</v>
      </c>
      <c r="CF10" s="7">
        <f t="shared" si="1"/>
        <v>0</v>
      </c>
      <c r="CG10" s="7">
        <f t="shared" si="1"/>
        <v>0</v>
      </c>
      <c r="CH10" s="7">
        <f t="shared" si="1"/>
        <v>0</v>
      </c>
    </row>
    <row r="11" spans="1:16384" x14ac:dyDescent="0.25">
      <c r="E11" s="18"/>
      <c r="F11" s="7"/>
      <c r="G11" s="7"/>
      <c r="H11" s="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18"/>
      <c r="BZ11" s="18"/>
      <c r="CA11" s="18"/>
      <c r="CB11" s="18"/>
      <c r="CC11" s="18"/>
      <c r="CD11" s="18"/>
      <c r="CE11" s="18"/>
      <c r="CF11" s="18"/>
      <c r="CG11" s="18"/>
      <c r="CH11" s="18"/>
    </row>
    <row r="12" spans="1:16384" x14ac:dyDescent="0.25">
      <c r="D12" s="3" t="s">
        <v>62</v>
      </c>
      <c r="E12" s="49">
        <v>15000</v>
      </c>
      <c r="F12" s="50" t="s">
        <v>60</v>
      </c>
    </row>
    <row r="13" spans="1:16384" x14ac:dyDescent="0.25">
      <c r="A13" s="40"/>
      <c r="B13" s="40"/>
      <c r="C13" s="40"/>
      <c r="D13" s="38" t="str">
        <f>ConTiming!D$32</f>
        <v>Financial close date flag</v>
      </c>
      <c r="E13" s="38">
        <f>ConTiming!E$32</f>
        <v>0</v>
      </c>
      <c r="F13" s="41" t="str">
        <f>ConTiming!F$32</f>
        <v>Flag</v>
      </c>
      <c r="G13" s="38">
        <f>ConTiming!G$32</f>
        <v>1</v>
      </c>
      <c r="H13" s="38">
        <f>ConTiming!H$32</f>
        <v>0</v>
      </c>
      <c r="I13" s="38">
        <f>ConTiming!I$32</f>
        <v>0</v>
      </c>
      <c r="J13" s="38">
        <f>ConTiming!J$32</f>
        <v>1</v>
      </c>
      <c r="K13" s="38">
        <f>ConTiming!K$32</f>
        <v>0</v>
      </c>
      <c r="L13" s="38">
        <f>ConTiming!L$32</f>
        <v>0</v>
      </c>
      <c r="M13" s="38">
        <f>ConTiming!M$32</f>
        <v>0</v>
      </c>
      <c r="N13" s="38">
        <f>ConTiming!N$32</f>
        <v>0</v>
      </c>
      <c r="O13" s="38">
        <f>ConTiming!O$32</f>
        <v>0</v>
      </c>
      <c r="P13" s="38">
        <f>ConTiming!P$32</f>
        <v>0</v>
      </c>
      <c r="Q13" s="38">
        <f>ConTiming!Q$32</f>
        <v>0</v>
      </c>
      <c r="R13" s="38">
        <f>ConTiming!R$32</f>
        <v>0</v>
      </c>
      <c r="S13" s="38">
        <f>ConTiming!S$32</f>
        <v>0</v>
      </c>
      <c r="T13" s="38">
        <f>ConTiming!T$32</f>
        <v>0</v>
      </c>
      <c r="U13" s="38">
        <f>ConTiming!U$32</f>
        <v>0</v>
      </c>
      <c r="V13" s="38">
        <f>ConTiming!V$32</f>
        <v>0</v>
      </c>
      <c r="W13" s="38">
        <f>ConTiming!W$32</f>
        <v>0</v>
      </c>
      <c r="X13" s="38">
        <f>ConTiming!X$32</f>
        <v>0</v>
      </c>
      <c r="Y13" s="38">
        <f>ConTiming!Y$32</f>
        <v>0</v>
      </c>
      <c r="Z13" s="38">
        <f>ConTiming!Z$32</f>
        <v>0</v>
      </c>
      <c r="AA13" s="38">
        <f>ConTiming!AA$32</f>
        <v>0</v>
      </c>
      <c r="AB13" s="38">
        <f>ConTiming!AB$32</f>
        <v>0</v>
      </c>
      <c r="AC13" s="38">
        <f>ConTiming!AC$32</f>
        <v>0</v>
      </c>
      <c r="AD13" s="38">
        <f>ConTiming!AD$32</f>
        <v>0</v>
      </c>
      <c r="AE13" s="38">
        <f>ConTiming!AE$32</f>
        <v>0</v>
      </c>
      <c r="AF13" s="38">
        <f>ConTiming!AF$32</f>
        <v>0</v>
      </c>
      <c r="AG13" s="38">
        <f>ConTiming!AG$32</f>
        <v>0</v>
      </c>
      <c r="AH13" s="38">
        <f>ConTiming!AH$32</f>
        <v>0</v>
      </c>
      <c r="AI13" s="38">
        <f>ConTiming!AI$32</f>
        <v>0</v>
      </c>
      <c r="AJ13" s="38">
        <f>ConTiming!AJ$32</f>
        <v>0</v>
      </c>
      <c r="AK13" s="38">
        <f>ConTiming!AK$32</f>
        <v>0</v>
      </c>
      <c r="AL13" s="38">
        <f>ConTiming!AL$32</f>
        <v>0</v>
      </c>
      <c r="AM13" s="38">
        <f>ConTiming!AM$32</f>
        <v>0</v>
      </c>
      <c r="AN13" s="38">
        <f>ConTiming!AN$32</f>
        <v>0</v>
      </c>
      <c r="AO13" s="38">
        <f>ConTiming!AO$32</f>
        <v>0</v>
      </c>
      <c r="AP13" s="38">
        <f>ConTiming!AP$32</f>
        <v>0</v>
      </c>
      <c r="AQ13" s="38">
        <f>ConTiming!AQ$32</f>
        <v>0</v>
      </c>
      <c r="AR13" s="38">
        <f>ConTiming!AR$32</f>
        <v>0</v>
      </c>
      <c r="AS13" s="38">
        <f>ConTiming!AS$32</f>
        <v>0</v>
      </c>
      <c r="AT13" s="38">
        <f>ConTiming!AT$32</f>
        <v>0</v>
      </c>
      <c r="AU13" s="38">
        <f>ConTiming!AU$32</f>
        <v>0</v>
      </c>
      <c r="AV13" s="38">
        <f>ConTiming!AV$32</f>
        <v>0</v>
      </c>
      <c r="AW13" s="38">
        <f>ConTiming!AW$32</f>
        <v>0</v>
      </c>
      <c r="AX13" s="38">
        <f>ConTiming!AX$32</f>
        <v>0</v>
      </c>
      <c r="AY13" s="38">
        <f>ConTiming!AY$32</f>
        <v>0</v>
      </c>
      <c r="AZ13" s="38">
        <f>ConTiming!AZ$32</f>
        <v>0</v>
      </c>
      <c r="BA13" s="38">
        <f>ConTiming!BA$32</f>
        <v>0</v>
      </c>
      <c r="BB13" s="38">
        <f>ConTiming!BB$32</f>
        <v>0</v>
      </c>
      <c r="BC13" s="38">
        <f>ConTiming!BC$32</f>
        <v>0</v>
      </c>
      <c r="BD13" s="38">
        <f>ConTiming!BD$32</f>
        <v>0</v>
      </c>
      <c r="BE13" s="38">
        <f>ConTiming!BE$32</f>
        <v>0</v>
      </c>
      <c r="BF13" s="38">
        <f>ConTiming!BF$32</f>
        <v>0</v>
      </c>
      <c r="BG13" s="38">
        <f>ConTiming!BG$32</f>
        <v>0</v>
      </c>
      <c r="BH13" s="38">
        <f>ConTiming!BH$32</f>
        <v>0</v>
      </c>
      <c r="BI13" s="38">
        <f>ConTiming!BI$32</f>
        <v>0</v>
      </c>
      <c r="BJ13" s="38">
        <f>ConTiming!BJ$32</f>
        <v>0</v>
      </c>
      <c r="BK13" s="38">
        <f>ConTiming!BK$32</f>
        <v>0</v>
      </c>
      <c r="BL13" s="38">
        <f>ConTiming!BL$32</f>
        <v>0</v>
      </c>
      <c r="BM13" s="38">
        <f>ConTiming!BM$32</f>
        <v>0</v>
      </c>
      <c r="BN13" s="38">
        <f>ConTiming!BN$32</f>
        <v>0</v>
      </c>
      <c r="BO13" s="38">
        <f>ConTiming!BO$32</f>
        <v>0</v>
      </c>
      <c r="BP13" s="38">
        <f>ConTiming!BP$32</f>
        <v>0</v>
      </c>
      <c r="BQ13" s="38">
        <f>ConTiming!BQ$32</f>
        <v>0</v>
      </c>
      <c r="BR13" s="38">
        <f>ConTiming!BR$32</f>
        <v>0</v>
      </c>
      <c r="BS13" s="38">
        <f>ConTiming!BS$32</f>
        <v>0</v>
      </c>
      <c r="BT13" s="38">
        <f>ConTiming!BT$32</f>
        <v>0</v>
      </c>
      <c r="BU13" s="38">
        <f>ConTiming!BU$32</f>
        <v>0</v>
      </c>
      <c r="BV13" s="38">
        <f>ConTiming!BV$32</f>
        <v>0</v>
      </c>
      <c r="BW13" s="38">
        <f>ConTiming!BW$32</f>
        <v>0</v>
      </c>
      <c r="BX13" s="38">
        <f>ConTiming!BX$32</f>
        <v>0</v>
      </c>
      <c r="BY13" s="38">
        <f>ConTiming!BY$32</f>
        <v>0</v>
      </c>
      <c r="BZ13" s="38">
        <f>ConTiming!BZ$32</f>
        <v>0</v>
      </c>
      <c r="CA13" s="38">
        <f>ConTiming!CA$32</f>
        <v>0</v>
      </c>
      <c r="CB13" s="38">
        <f>ConTiming!CB$32</f>
        <v>0</v>
      </c>
      <c r="CC13" s="38">
        <f>ConTiming!CC$32</f>
        <v>0</v>
      </c>
      <c r="CD13" s="38">
        <f>ConTiming!CD$32</f>
        <v>0</v>
      </c>
      <c r="CE13" s="38">
        <f>ConTiming!CE$32</f>
        <v>0</v>
      </c>
      <c r="CF13" s="38">
        <f>ConTiming!CF$32</f>
        <v>0</v>
      </c>
      <c r="CG13" s="38">
        <f>ConTiming!CG$32</f>
        <v>0</v>
      </c>
      <c r="CH13" s="38">
        <f>ConTiming!CH$32</f>
        <v>0</v>
      </c>
    </row>
    <row r="14" spans="1:16384" x14ac:dyDescent="0.25">
      <c r="D14" s="6" t="s">
        <v>62</v>
      </c>
      <c r="F14" s="48" t="s">
        <v>60</v>
      </c>
      <c r="G14" s="7">
        <f>SUM(I14:CH14)</f>
        <v>15000</v>
      </c>
      <c r="I14" s="48">
        <f>$E$12*I13</f>
        <v>0</v>
      </c>
      <c r="J14" s="48">
        <f t="shared" ref="J14:BU14" si="2">$E$12*J13</f>
        <v>15000</v>
      </c>
      <c r="K14" s="48">
        <f t="shared" si="2"/>
        <v>0</v>
      </c>
      <c r="L14" s="48">
        <f t="shared" si="2"/>
        <v>0</v>
      </c>
      <c r="M14" s="48">
        <f t="shared" si="2"/>
        <v>0</v>
      </c>
      <c r="N14" s="48">
        <f t="shared" si="2"/>
        <v>0</v>
      </c>
      <c r="O14" s="48">
        <f t="shared" si="2"/>
        <v>0</v>
      </c>
      <c r="P14" s="48">
        <f t="shared" si="2"/>
        <v>0</v>
      </c>
      <c r="Q14" s="48">
        <f t="shared" si="2"/>
        <v>0</v>
      </c>
      <c r="R14" s="48">
        <f t="shared" si="2"/>
        <v>0</v>
      </c>
      <c r="S14" s="48">
        <f t="shared" si="2"/>
        <v>0</v>
      </c>
      <c r="T14" s="48">
        <f t="shared" si="2"/>
        <v>0</v>
      </c>
      <c r="U14" s="48">
        <f t="shared" si="2"/>
        <v>0</v>
      </c>
      <c r="V14" s="48">
        <f t="shared" si="2"/>
        <v>0</v>
      </c>
      <c r="W14" s="48">
        <f t="shared" si="2"/>
        <v>0</v>
      </c>
      <c r="X14" s="48">
        <f t="shared" si="2"/>
        <v>0</v>
      </c>
      <c r="Y14" s="48">
        <f t="shared" si="2"/>
        <v>0</v>
      </c>
      <c r="Z14" s="48">
        <f t="shared" si="2"/>
        <v>0</v>
      </c>
      <c r="AA14" s="48">
        <f t="shared" si="2"/>
        <v>0</v>
      </c>
      <c r="AB14" s="48">
        <f t="shared" si="2"/>
        <v>0</v>
      </c>
      <c r="AC14" s="48">
        <f t="shared" si="2"/>
        <v>0</v>
      </c>
      <c r="AD14" s="48">
        <f t="shared" si="2"/>
        <v>0</v>
      </c>
      <c r="AE14" s="48">
        <f t="shared" si="2"/>
        <v>0</v>
      </c>
      <c r="AF14" s="48">
        <f t="shared" si="2"/>
        <v>0</v>
      </c>
      <c r="AG14" s="48">
        <f t="shared" si="2"/>
        <v>0</v>
      </c>
      <c r="AH14" s="48">
        <f t="shared" si="2"/>
        <v>0</v>
      </c>
      <c r="AI14" s="48">
        <f t="shared" si="2"/>
        <v>0</v>
      </c>
      <c r="AJ14" s="48">
        <f t="shared" si="2"/>
        <v>0</v>
      </c>
      <c r="AK14" s="48">
        <f t="shared" si="2"/>
        <v>0</v>
      </c>
      <c r="AL14" s="48">
        <f t="shared" si="2"/>
        <v>0</v>
      </c>
      <c r="AM14" s="48">
        <f t="shared" si="2"/>
        <v>0</v>
      </c>
      <c r="AN14" s="48">
        <f t="shared" si="2"/>
        <v>0</v>
      </c>
      <c r="AO14" s="48">
        <f t="shared" si="2"/>
        <v>0</v>
      </c>
      <c r="AP14" s="48">
        <f t="shared" si="2"/>
        <v>0</v>
      </c>
      <c r="AQ14" s="48">
        <f t="shared" si="2"/>
        <v>0</v>
      </c>
      <c r="AR14" s="48">
        <f t="shared" si="2"/>
        <v>0</v>
      </c>
      <c r="AS14" s="48">
        <f t="shared" si="2"/>
        <v>0</v>
      </c>
      <c r="AT14" s="48">
        <f t="shared" si="2"/>
        <v>0</v>
      </c>
      <c r="AU14" s="48">
        <f t="shared" si="2"/>
        <v>0</v>
      </c>
      <c r="AV14" s="48">
        <f t="shared" si="2"/>
        <v>0</v>
      </c>
      <c r="AW14" s="48">
        <f t="shared" si="2"/>
        <v>0</v>
      </c>
      <c r="AX14" s="48">
        <f t="shared" si="2"/>
        <v>0</v>
      </c>
      <c r="AY14" s="48">
        <f t="shared" si="2"/>
        <v>0</v>
      </c>
      <c r="AZ14" s="48">
        <f t="shared" si="2"/>
        <v>0</v>
      </c>
      <c r="BA14" s="48">
        <f t="shared" si="2"/>
        <v>0</v>
      </c>
      <c r="BB14" s="48">
        <f t="shared" si="2"/>
        <v>0</v>
      </c>
      <c r="BC14" s="48">
        <f t="shared" si="2"/>
        <v>0</v>
      </c>
      <c r="BD14" s="48">
        <f t="shared" si="2"/>
        <v>0</v>
      </c>
      <c r="BE14" s="48">
        <f t="shared" si="2"/>
        <v>0</v>
      </c>
      <c r="BF14" s="48">
        <f t="shared" si="2"/>
        <v>0</v>
      </c>
      <c r="BG14" s="48">
        <f t="shared" si="2"/>
        <v>0</v>
      </c>
      <c r="BH14" s="48">
        <f t="shared" si="2"/>
        <v>0</v>
      </c>
      <c r="BI14" s="48">
        <f t="shared" si="2"/>
        <v>0</v>
      </c>
      <c r="BJ14" s="48">
        <f t="shared" si="2"/>
        <v>0</v>
      </c>
      <c r="BK14" s="48">
        <f t="shared" si="2"/>
        <v>0</v>
      </c>
      <c r="BL14" s="48">
        <f t="shared" si="2"/>
        <v>0</v>
      </c>
      <c r="BM14" s="48">
        <f t="shared" si="2"/>
        <v>0</v>
      </c>
      <c r="BN14" s="48">
        <f t="shared" si="2"/>
        <v>0</v>
      </c>
      <c r="BO14" s="48">
        <f t="shared" si="2"/>
        <v>0</v>
      </c>
      <c r="BP14" s="48">
        <f t="shared" si="2"/>
        <v>0</v>
      </c>
      <c r="BQ14" s="48">
        <f t="shared" si="2"/>
        <v>0</v>
      </c>
      <c r="BR14" s="48">
        <f t="shared" si="2"/>
        <v>0</v>
      </c>
      <c r="BS14" s="48">
        <f t="shared" si="2"/>
        <v>0</v>
      </c>
      <c r="BT14" s="48">
        <f t="shared" si="2"/>
        <v>0</v>
      </c>
      <c r="BU14" s="48">
        <f t="shared" si="2"/>
        <v>0</v>
      </c>
      <c r="BV14" s="48">
        <f t="shared" ref="BV14:CH14" si="3">$E$12*BV13</f>
        <v>0</v>
      </c>
      <c r="BW14" s="48">
        <f t="shared" si="3"/>
        <v>0</v>
      </c>
      <c r="BX14" s="48">
        <f t="shared" si="3"/>
        <v>0</v>
      </c>
      <c r="BY14" s="48">
        <f t="shared" si="3"/>
        <v>0</v>
      </c>
      <c r="BZ14" s="48">
        <f t="shared" si="3"/>
        <v>0</v>
      </c>
      <c r="CA14" s="48">
        <f t="shared" si="3"/>
        <v>0</v>
      </c>
      <c r="CB14" s="48">
        <f t="shared" si="3"/>
        <v>0</v>
      </c>
      <c r="CC14" s="48">
        <f t="shared" si="3"/>
        <v>0</v>
      </c>
      <c r="CD14" s="48">
        <f t="shared" si="3"/>
        <v>0</v>
      </c>
      <c r="CE14" s="48">
        <f t="shared" si="3"/>
        <v>0</v>
      </c>
      <c r="CF14" s="48">
        <f t="shared" si="3"/>
        <v>0</v>
      </c>
      <c r="CG14" s="48">
        <f t="shared" si="3"/>
        <v>0</v>
      </c>
      <c r="CH14" s="48">
        <f t="shared" si="3"/>
        <v>0</v>
      </c>
    </row>
    <row r="16" spans="1:16384" x14ac:dyDescent="0.25">
      <c r="D16" s="3" t="s">
        <v>63</v>
      </c>
      <c r="E16" s="49">
        <v>5000</v>
      </c>
      <c r="F16" s="50" t="s">
        <v>60</v>
      </c>
    </row>
    <row r="17" spans="1:86" x14ac:dyDescent="0.25">
      <c r="A17" s="40"/>
      <c r="B17" s="40"/>
      <c r="C17" s="40"/>
      <c r="D17" s="38" t="str">
        <f>ConTiming!D$59</f>
        <v xml:space="preserve">Refinancing flag </v>
      </c>
      <c r="E17" s="38">
        <f>ConTiming!E$59</f>
        <v>0</v>
      </c>
      <c r="F17" s="41" t="str">
        <f>ConTiming!F$59</f>
        <v>Flag</v>
      </c>
      <c r="G17" s="38">
        <f>ConTiming!G$59</f>
        <v>1</v>
      </c>
      <c r="H17" s="38">
        <f>ConTiming!H$59</f>
        <v>0</v>
      </c>
      <c r="I17" s="38">
        <f>ConTiming!I$59</f>
        <v>0</v>
      </c>
      <c r="J17" s="38">
        <f>ConTiming!J$59</f>
        <v>0</v>
      </c>
      <c r="K17" s="38">
        <f>ConTiming!K$59</f>
        <v>0</v>
      </c>
      <c r="L17" s="38">
        <f>ConTiming!L$59</f>
        <v>0</v>
      </c>
      <c r="M17" s="38">
        <f>ConTiming!M$59</f>
        <v>0</v>
      </c>
      <c r="N17" s="38">
        <f>ConTiming!N$59</f>
        <v>0</v>
      </c>
      <c r="O17" s="38">
        <f>ConTiming!O$59</f>
        <v>0</v>
      </c>
      <c r="P17" s="38">
        <f>ConTiming!P$59</f>
        <v>0</v>
      </c>
      <c r="Q17" s="38">
        <f>ConTiming!Q$59</f>
        <v>0</v>
      </c>
      <c r="R17" s="38">
        <f>ConTiming!R$59</f>
        <v>0</v>
      </c>
      <c r="S17" s="38">
        <f>ConTiming!S$59</f>
        <v>0</v>
      </c>
      <c r="T17" s="38">
        <f>ConTiming!T$59</f>
        <v>0</v>
      </c>
      <c r="U17" s="38">
        <f>ConTiming!U$59</f>
        <v>0</v>
      </c>
      <c r="V17" s="38">
        <f>ConTiming!V$59</f>
        <v>0</v>
      </c>
      <c r="W17" s="38">
        <f>ConTiming!W$59</f>
        <v>0</v>
      </c>
      <c r="X17" s="38">
        <f>ConTiming!X$59</f>
        <v>0</v>
      </c>
      <c r="Y17" s="38">
        <f>ConTiming!Y$59</f>
        <v>0</v>
      </c>
      <c r="Z17" s="38">
        <f>ConTiming!Z$59</f>
        <v>0</v>
      </c>
      <c r="AA17" s="38">
        <f>ConTiming!AA$59</f>
        <v>0</v>
      </c>
      <c r="AB17" s="38">
        <f>ConTiming!AB$59</f>
        <v>0</v>
      </c>
      <c r="AC17" s="38">
        <f>ConTiming!AC$59</f>
        <v>0</v>
      </c>
      <c r="AD17" s="38">
        <f>ConTiming!AD$59</f>
        <v>0</v>
      </c>
      <c r="AE17" s="38">
        <f>ConTiming!AE$59</f>
        <v>0</v>
      </c>
      <c r="AF17" s="38">
        <f>ConTiming!AF$59</f>
        <v>0</v>
      </c>
      <c r="AG17" s="38">
        <f>ConTiming!AG$59</f>
        <v>0</v>
      </c>
      <c r="AH17" s="38">
        <f>ConTiming!AH$59</f>
        <v>1</v>
      </c>
      <c r="AI17" s="38">
        <f>ConTiming!AI$59</f>
        <v>0</v>
      </c>
      <c r="AJ17" s="38">
        <f>ConTiming!AJ$59</f>
        <v>0</v>
      </c>
      <c r="AK17" s="38">
        <f>ConTiming!AK$59</f>
        <v>0</v>
      </c>
      <c r="AL17" s="38">
        <f>ConTiming!AL$59</f>
        <v>0</v>
      </c>
      <c r="AM17" s="38">
        <f>ConTiming!AM$59</f>
        <v>0</v>
      </c>
      <c r="AN17" s="38">
        <f>ConTiming!AN$59</f>
        <v>0</v>
      </c>
      <c r="AO17" s="38">
        <f>ConTiming!AO$59</f>
        <v>0</v>
      </c>
      <c r="AP17" s="38">
        <f>ConTiming!AP$59</f>
        <v>0</v>
      </c>
      <c r="AQ17" s="38">
        <f>ConTiming!AQ$59</f>
        <v>0</v>
      </c>
      <c r="AR17" s="38">
        <f>ConTiming!AR$59</f>
        <v>0</v>
      </c>
      <c r="AS17" s="38">
        <f>ConTiming!AS$59</f>
        <v>0</v>
      </c>
      <c r="AT17" s="38">
        <f>ConTiming!AT$59</f>
        <v>0</v>
      </c>
      <c r="AU17" s="38">
        <f>ConTiming!AU$59</f>
        <v>0</v>
      </c>
      <c r="AV17" s="38">
        <f>ConTiming!AV$59</f>
        <v>0</v>
      </c>
      <c r="AW17" s="38">
        <f>ConTiming!AW$59</f>
        <v>0</v>
      </c>
      <c r="AX17" s="38">
        <f>ConTiming!AX$59</f>
        <v>0</v>
      </c>
      <c r="AY17" s="38">
        <f>ConTiming!AY$59</f>
        <v>0</v>
      </c>
      <c r="AZ17" s="38">
        <f>ConTiming!AZ$59</f>
        <v>0</v>
      </c>
      <c r="BA17" s="38">
        <f>ConTiming!BA$59</f>
        <v>0</v>
      </c>
      <c r="BB17" s="38">
        <f>ConTiming!BB$59</f>
        <v>0</v>
      </c>
      <c r="BC17" s="38">
        <f>ConTiming!BC$59</f>
        <v>0</v>
      </c>
      <c r="BD17" s="38">
        <f>ConTiming!BD$59</f>
        <v>0</v>
      </c>
      <c r="BE17" s="38">
        <f>ConTiming!BE$59</f>
        <v>0</v>
      </c>
      <c r="BF17" s="38">
        <f>ConTiming!BF$59</f>
        <v>0</v>
      </c>
      <c r="BG17" s="38">
        <f>ConTiming!BG$59</f>
        <v>0</v>
      </c>
      <c r="BH17" s="38">
        <f>ConTiming!BH$59</f>
        <v>0</v>
      </c>
      <c r="BI17" s="38">
        <f>ConTiming!BI$59</f>
        <v>0</v>
      </c>
      <c r="BJ17" s="38">
        <f>ConTiming!BJ$59</f>
        <v>0</v>
      </c>
      <c r="BK17" s="38">
        <f>ConTiming!BK$59</f>
        <v>0</v>
      </c>
      <c r="BL17" s="38">
        <f>ConTiming!BL$59</f>
        <v>0</v>
      </c>
      <c r="BM17" s="38">
        <f>ConTiming!BM$59</f>
        <v>0</v>
      </c>
      <c r="BN17" s="38">
        <f>ConTiming!BN$59</f>
        <v>0</v>
      </c>
      <c r="BO17" s="38">
        <f>ConTiming!BO$59</f>
        <v>0</v>
      </c>
      <c r="BP17" s="38">
        <f>ConTiming!BP$59</f>
        <v>0</v>
      </c>
      <c r="BQ17" s="38">
        <f>ConTiming!BQ$59</f>
        <v>0</v>
      </c>
      <c r="BR17" s="38">
        <f>ConTiming!BR$59</f>
        <v>0</v>
      </c>
      <c r="BS17" s="38">
        <f>ConTiming!BS$59</f>
        <v>0</v>
      </c>
      <c r="BT17" s="38">
        <f>ConTiming!BT$59</f>
        <v>0</v>
      </c>
      <c r="BU17" s="38">
        <f>ConTiming!BU$59</f>
        <v>0</v>
      </c>
      <c r="BV17" s="38">
        <f>ConTiming!BV$59</f>
        <v>0</v>
      </c>
      <c r="BW17" s="38">
        <f>ConTiming!BW$59</f>
        <v>0</v>
      </c>
      <c r="BX17" s="38">
        <f>ConTiming!BX$59</f>
        <v>0</v>
      </c>
      <c r="BY17" s="38">
        <f>ConTiming!BY$59</f>
        <v>0</v>
      </c>
      <c r="BZ17" s="38">
        <f>ConTiming!BZ$59</f>
        <v>0</v>
      </c>
      <c r="CA17" s="38">
        <f>ConTiming!CA$59</f>
        <v>0</v>
      </c>
      <c r="CB17" s="38">
        <f>ConTiming!CB$59</f>
        <v>0</v>
      </c>
      <c r="CC17" s="38">
        <f>ConTiming!CC$59</f>
        <v>0</v>
      </c>
      <c r="CD17" s="38">
        <f>ConTiming!CD$59</f>
        <v>0</v>
      </c>
      <c r="CE17" s="38">
        <f>ConTiming!CE$59</f>
        <v>0</v>
      </c>
      <c r="CF17" s="38">
        <f>ConTiming!CF$59</f>
        <v>0</v>
      </c>
      <c r="CG17" s="38">
        <f>ConTiming!CG$59</f>
        <v>0</v>
      </c>
      <c r="CH17" s="38">
        <f>ConTiming!CH$59</f>
        <v>0</v>
      </c>
    </row>
    <row r="18" spans="1:86" x14ac:dyDescent="0.25">
      <c r="D18" s="38" t="str">
        <f>ConTiming!D$115</f>
        <v>Escalation factor - M</v>
      </c>
      <c r="E18" s="38">
        <f>ConTiming!E$115</f>
        <v>0</v>
      </c>
      <c r="F18" s="41" t="str">
        <f>ConTiming!F$115</f>
        <v>Factor</v>
      </c>
      <c r="G18" s="38">
        <f>ConTiming!G$115</f>
        <v>0</v>
      </c>
      <c r="H18" s="38">
        <f>ConTiming!H$115</f>
        <v>0</v>
      </c>
      <c r="I18" s="43">
        <f>ConTiming!I$115</f>
        <v>0</v>
      </c>
      <c r="J18" s="43">
        <f>ConTiming!J$115</f>
        <v>1</v>
      </c>
      <c r="K18" s="43">
        <f>ConTiming!K$115</f>
        <v>1.0016515813019202</v>
      </c>
      <c r="L18" s="43">
        <f>ConTiming!L$115</f>
        <v>1.0033058903246372</v>
      </c>
      <c r="M18" s="43">
        <f>ConTiming!M$115</f>
        <v>1.0049629315732038</v>
      </c>
      <c r="N18" s="43">
        <f>ConTiming!N$115</f>
        <v>1.006622709560113</v>
      </c>
      <c r="O18" s="43">
        <f>ConTiming!O$115</f>
        <v>1.0082852288053108</v>
      </c>
      <c r="P18" s="43">
        <f>ConTiming!P$115</f>
        <v>1.0099504938362081</v>
      </c>
      <c r="Q18" s="43">
        <f>ConTiming!Q$115</f>
        <v>1.011618509187693</v>
      </c>
      <c r="R18" s="43">
        <f>ConTiming!R$115</f>
        <v>1.0132892794021437</v>
      </c>
      <c r="S18" s="43">
        <f>ConTiming!S$115</f>
        <v>1.0149628090294405</v>
      </c>
      <c r="T18" s="43">
        <f>ConTiming!T$115</f>
        <v>1.0166391026269779</v>
      </c>
      <c r="U18" s="43">
        <f>ConTiming!U$115</f>
        <v>1.0183181647596775</v>
      </c>
      <c r="V18" s="43">
        <f>ConTiming!V$115</f>
        <v>1.0200000000000002</v>
      </c>
      <c r="W18" s="43">
        <f>ConTiming!W$115</f>
        <v>1.0212663174707786</v>
      </c>
      <c r="X18" s="43">
        <f>ConTiming!X$115</f>
        <v>1.0225342070591419</v>
      </c>
      <c r="Y18" s="43">
        <f>ConTiming!Y$115</f>
        <v>1.023803670716855</v>
      </c>
      <c r="Z18" s="43">
        <f>ConTiming!Z$115</f>
        <v>1.0250747103981057</v>
      </c>
      <c r="AA18" s="43">
        <f>ConTiming!AA$115</f>
        <v>1.0263473280595077</v>
      </c>
      <c r="AB18" s="43">
        <f>ConTiming!AB$115</f>
        <v>1.027621525660104</v>
      </c>
      <c r="AC18" s="43">
        <f>ConTiming!AC$115</f>
        <v>1.0288973051613699</v>
      </c>
      <c r="AD18" s="43">
        <f>ConTiming!AD$115</f>
        <v>1.0301746685272155</v>
      </c>
      <c r="AE18" s="43">
        <f>ConTiming!AE$115</f>
        <v>1.0314536177239892</v>
      </c>
      <c r="AF18" s="43">
        <f>ConTiming!AF$115</f>
        <v>1.0327341547204807</v>
      </c>
      <c r="AG18" s="43">
        <f>ConTiming!AG$115</f>
        <v>1.0340162814879237</v>
      </c>
      <c r="AH18" s="43">
        <f>ConTiming!AH$115</f>
        <v>1.0352999999999994</v>
      </c>
      <c r="AI18" s="43">
        <f>ConTiming!AI$115</f>
        <v>1.0361588208097821</v>
      </c>
      <c r="AJ18" s="43">
        <f>ConTiming!AJ$115</f>
        <v>1.0370183540441598</v>
      </c>
      <c r="AK18" s="43">
        <f>ConTiming!AK$115</f>
        <v>1.0378786002941158</v>
      </c>
      <c r="AL18" s="43">
        <f>ConTiming!AL$115</f>
        <v>1.038739560151124</v>
      </c>
      <c r="AM18" s="43">
        <f>ConTiming!AM$115</f>
        <v>1.0396012342071486</v>
      </c>
      <c r="AN18" s="43">
        <f>ConTiming!AN$115</f>
        <v>1.0404636230546447</v>
      </c>
      <c r="AO18" s="43">
        <f>ConTiming!AO$115</f>
        <v>1.0413267272865592</v>
      </c>
      <c r="AP18" s="43">
        <f>ConTiming!AP$115</f>
        <v>1.0421905474963307</v>
      </c>
      <c r="AQ18" s="43">
        <f>ConTiming!AQ$115</f>
        <v>1.0430550842778901</v>
      </c>
      <c r="AR18" s="43">
        <f>ConTiming!AR$115</f>
        <v>1.0439203382256612</v>
      </c>
      <c r="AS18" s="43">
        <f>ConTiming!AS$115</f>
        <v>1.0447863099345605</v>
      </c>
      <c r="AT18" s="43">
        <f>ConTiming!AT$115</f>
        <v>1.0456529999999982</v>
      </c>
      <c r="AU18" s="43">
        <f>ConTiming!AU$115</f>
        <v>1.0465204090178786</v>
      </c>
      <c r="AV18" s="43">
        <f>ConTiming!AV$115</f>
        <v>1.0473885375845999</v>
      </c>
      <c r="AW18" s="43">
        <f>ConTiming!AW$115</f>
        <v>1.0482573862970557</v>
      </c>
      <c r="AX18" s="43">
        <f>ConTiming!AX$115</f>
        <v>1.0491269557526339</v>
      </c>
      <c r="AY18" s="43">
        <f>ConTiming!AY$115</f>
        <v>1.0499972465492187</v>
      </c>
      <c r="AZ18" s="43">
        <f>ConTiming!AZ$115</f>
        <v>1.0508682592851897</v>
      </c>
      <c r="BA18" s="43">
        <f>ConTiming!BA$115</f>
        <v>1.0517399945594232</v>
      </c>
      <c r="BB18" s="43">
        <f>ConTiming!BB$115</f>
        <v>1.0526124529712926</v>
      </c>
      <c r="BC18" s="43">
        <f>ConTiming!BC$115</f>
        <v>1.0534856351206676</v>
      </c>
      <c r="BD18" s="43">
        <f>ConTiming!BD$115</f>
        <v>1.0543595416079163</v>
      </c>
      <c r="BE18" s="43">
        <f>ConTiming!BE$115</f>
        <v>1.0552341730339048</v>
      </c>
      <c r="BF18" s="43">
        <f>ConTiming!BF$115</f>
        <v>1.056109529999997</v>
      </c>
      <c r="BG18" s="43">
        <f>ConTiming!BG$115</f>
        <v>1.0569856131080562</v>
      </c>
      <c r="BH18" s="43">
        <f>ConTiming!BH$115</f>
        <v>1.0578624229604447</v>
      </c>
      <c r="BI18" s="43">
        <f>ConTiming!BI$115</f>
        <v>1.0587399601600249</v>
      </c>
      <c r="BJ18" s="43">
        <f>ConTiming!BJ$115</f>
        <v>1.0596182253101589</v>
      </c>
      <c r="BK18" s="43">
        <f>ConTiming!BK$115</f>
        <v>1.0604972190147095</v>
      </c>
      <c r="BL18" s="43">
        <f>ConTiming!BL$115</f>
        <v>1.0613769418780403</v>
      </c>
      <c r="BM18" s="43">
        <f>ConTiming!BM$115</f>
        <v>1.0622573945050164</v>
      </c>
      <c r="BN18" s="43">
        <f>ConTiming!BN$115</f>
        <v>1.0631385775010045</v>
      </c>
      <c r="BO18" s="43">
        <f>ConTiming!BO$115</f>
        <v>1.0640204914718734</v>
      </c>
      <c r="BP18" s="43">
        <f>ConTiming!BP$115</f>
        <v>1.0649031370239948</v>
      </c>
      <c r="BQ18" s="43">
        <f>ConTiming!BQ$115</f>
        <v>1.0657865147642429</v>
      </c>
      <c r="BR18" s="43">
        <f>ConTiming!BR$115</f>
        <v>1.066670625299996</v>
      </c>
      <c r="BS18" s="43">
        <f>ConTiming!BS$115</f>
        <v>1.0675554692391358</v>
      </c>
      <c r="BT18" s="43">
        <f>ConTiming!BT$115</f>
        <v>1.0684410471900483</v>
      </c>
      <c r="BU18" s="43">
        <f>ConTiming!BU$115</f>
        <v>1.0693273597616244</v>
      </c>
      <c r="BV18" s="43">
        <f>ConTiming!BV$115</f>
        <v>1.0702144075632598</v>
      </c>
      <c r="BW18" s="43">
        <f>ConTiming!BW$115</f>
        <v>1.0711021912048559</v>
      </c>
      <c r="BX18" s="43">
        <f>ConTiming!BX$115</f>
        <v>1.0719907112968201</v>
      </c>
      <c r="BY18" s="43">
        <f>ConTiming!BY$115</f>
        <v>1.0728799684500658</v>
      </c>
      <c r="BZ18" s="43">
        <f>ConTiming!BZ$115</f>
        <v>1.0737699632760136</v>
      </c>
      <c r="CA18" s="43">
        <f>ConTiming!CA$115</f>
        <v>1.0746606963865912</v>
      </c>
      <c r="CB18" s="43">
        <f>ConTiming!CB$115</f>
        <v>1.0755521683942337</v>
      </c>
      <c r="CC18" s="43">
        <f>ConTiming!CC$115</f>
        <v>1.0764443799118844</v>
      </c>
      <c r="CD18" s="43">
        <f>ConTiming!CD$115</f>
        <v>1.077337331552995</v>
      </c>
      <c r="CE18" s="43">
        <f>ConTiming!CE$115</f>
        <v>1.0782310239315263</v>
      </c>
      <c r="CF18" s="43">
        <f>ConTiming!CF$115</f>
        <v>1.079125457661948</v>
      </c>
      <c r="CG18" s="43">
        <f>ConTiming!CG$115</f>
        <v>1.0800206333592399</v>
      </c>
      <c r="CH18" s="43">
        <f>ConTiming!CH$115</f>
        <v>1.0809165516388917</v>
      </c>
    </row>
    <row r="19" spans="1:86" x14ac:dyDescent="0.25">
      <c r="D19" s="6" t="s">
        <v>63</v>
      </c>
      <c r="F19" s="48" t="s">
        <v>60</v>
      </c>
      <c r="G19" s="48">
        <f>SUM(I19:CH19)</f>
        <v>5176.4999999999973</v>
      </c>
      <c r="I19" s="48">
        <f>$E$16*I17*I18</f>
        <v>0</v>
      </c>
      <c r="J19" s="48">
        <f t="shared" ref="J19:BU19" si="4">$E$16*J17*J18</f>
        <v>0</v>
      </c>
      <c r="K19" s="48">
        <f t="shared" si="4"/>
        <v>0</v>
      </c>
      <c r="L19" s="48">
        <f t="shared" si="4"/>
        <v>0</v>
      </c>
      <c r="M19" s="48">
        <f t="shared" si="4"/>
        <v>0</v>
      </c>
      <c r="N19" s="48">
        <f t="shared" si="4"/>
        <v>0</v>
      </c>
      <c r="O19" s="48">
        <f t="shared" si="4"/>
        <v>0</v>
      </c>
      <c r="P19" s="48">
        <f t="shared" si="4"/>
        <v>0</v>
      </c>
      <c r="Q19" s="48">
        <f t="shared" si="4"/>
        <v>0</v>
      </c>
      <c r="R19" s="48">
        <f t="shared" si="4"/>
        <v>0</v>
      </c>
      <c r="S19" s="48">
        <f t="shared" si="4"/>
        <v>0</v>
      </c>
      <c r="T19" s="48">
        <f t="shared" si="4"/>
        <v>0</v>
      </c>
      <c r="U19" s="48">
        <f t="shared" si="4"/>
        <v>0</v>
      </c>
      <c r="V19" s="48">
        <f t="shared" si="4"/>
        <v>0</v>
      </c>
      <c r="W19" s="48">
        <f t="shared" si="4"/>
        <v>0</v>
      </c>
      <c r="X19" s="48">
        <f t="shared" si="4"/>
        <v>0</v>
      </c>
      <c r="Y19" s="48">
        <f t="shared" si="4"/>
        <v>0</v>
      </c>
      <c r="Z19" s="48">
        <f t="shared" si="4"/>
        <v>0</v>
      </c>
      <c r="AA19" s="48">
        <f t="shared" si="4"/>
        <v>0</v>
      </c>
      <c r="AB19" s="48">
        <f t="shared" si="4"/>
        <v>0</v>
      </c>
      <c r="AC19" s="48">
        <f t="shared" si="4"/>
        <v>0</v>
      </c>
      <c r="AD19" s="48">
        <f t="shared" si="4"/>
        <v>0</v>
      </c>
      <c r="AE19" s="48">
        <f t="shared" si="4"/>
        <v>0</v>
      </c>
      <c r="AF19" s="48">
        <f t="shared" si="4"/>
        <v>0</v>
      </c>
      <c r="AG19" s="48">
        <f t="shared" si="4"/>
        <v>0</v>
      </c>
      <c r="AH19" s="48">
        <f t="shared" si="4"/>
        <v>5176.4999999999973</v>
      </c>
      <c r="AI19" s="48">
        <f t="shared" si="4"/>
        <v>0</v>
      </c>
      <c r="AJ19" s="48">
        <f t="shared" si="4"/>
        <v>0</v>
      </c>
      <c r="AK19" s="48">
        <f t="shared" si="4"/>
        <v>0</v>
      </c>
      <c r="AL19" s="48">
        <f t="shared" si="4"/>
        <v>0</v>
      </c>
      <c r="AM19" s="48">
        <f t="shared" si="4"/>
        <v>0</v>
      </c>
      <c r="AN19" s="48">
        <f t="shared" si="4"/>
        <v>0</v>
      </c>
      <c r="AO19" s="48">
        <f t="shared" si="4"/>
        <v>0</v>
      </c>
      <c r="AP19" s="48">
        <f t="shared" si="4"/>
        <v>0</v>
      </c>
      <c r="AQ19" s="48">
        <f t="shared" si="4"/>
        <v>0</v>
      </c>
      <c r="AR19" s="48">
        <f t="shared" si="4"/>
        <v>0</v>
      </c>
      <c r="AS19" s="48">
        <f t="shared" si="4"/>
        <v>0</v>
      </c>
      <c r="AT19" s="48">
        <f t="shared" si="4"/>
        <v>0</v>
      </c>
      <c r="AU19" s="48">
        <f t="shared" si="4"/>
        <v>0</v>
      </c>
      <c r="AV19" s="48">
        <f t="shared" si="4"/>
        <v>0</v>
      </c>
      <c r="AW19" s="48">
        <f t="shared" si="4"/>
        <v>0</v>
      </c>
      <c r="AX19" s="48">
        <f t="shared" si="4"/>
        <v>0</v>
      </c>
      <c r="AY19" s="48">
        <f t="shared" si="4"/>
        <v>0</v>
      </c>
      <c r="AZ19" s="48">
        <f t="shared" si="4"/>
        <v>0</v>
      </c>
      <c r="BA19" s="48">
        <f t="shared" si="4"/>
        <v>0</v>
      </c>
      <c r="BB19" s="48">
        <f t="shared" si="4"/>
        <v>0</v>
      </c>
      <c r="BC19" s="48">
        <f t="shared" si="4"/>
        <v>0</v>
      </c>
      <c r="BD19" s="48">
        <f t="shared" si="4"/>
        <v>0</v>
      </c>
      <c r="BE19" s="48">
        <f t="shared" si="4"/>
        <v>0</v>
      </c>
      <c r="BF19" s="48">
        <f t="shared" si="4"/>
        <v>0</v>
      </c>
      <c r="BG19" s="48">
        <f t="shared" si="4"/>
        <v>0</v>
      </c>
      <c r="BH19" s="48">
        <f t="shared" si="4"/>
        <v>0</v>
      </c>
      <c r="BI19" s="48">
        <f t="shared" si="4"/>
        <v>0</v>
      </c>
      <c r="BJ19" s="48">
        <f t="shared" si="4"/>
        <v>0</v>
      </c>
      <c r="BK19" s="48">
        <f t="shared" si="4"/>
        <v>0</v>
      </c>
      <c r="BL19" s="48">
        <f t="shared" si="4"/>
        <v>0</v>
      </c>
      <c r="BM19" s="48">
        <f t="shared" si="4"/>
        <v>0</v>
      </c>
      <c r="BN19" s="48">
        <f t="shared" si="4"/>
        <v>0</v>
      </c>
      <c r="BO19" s="48">
        <f t="shared" si="4"/>
        <v>0</v>
      </c>
      <c r="BP19" s="48">
        <f t="shared" si="4"/>
        <v>0</v>
      </c>
      <c r="BQ19" s="48">
        <f t="shared" si="4"/>
        <v>0</v>
      </c>
      <c r="BR19" s="48">
        <f t="shared" si="4"/>
        <v>0</v>
      </c>
      <c r="BS19" s="48">
        <f t="shared" si="4"/>
        <v>0</v>
      </c>
      <c r="BT19" s="48">
        <f t="shared" si="4"/>
        <v>0</v>
      </c>
      <c r="BU19" s="48">
        <f t="shared" si="4"/>
        <v>0</v>
      </c>
      <c r="BV19" s="48">
        <f t="shared" ref="BV19:CH19" si="5">$E$16*BV17*BV18</f>
        <v>0</v>
      </c>
      <c r="BW19" s="48">
        <f t="shared" si="5"/>
        <v>0</v>
      </c>
      <c r="BX19" s="48">
        <f t="shared" si="5"/>
        <v>0</v>
      </c>
      <c r="BY19" s="48">
        <f t="shared" si="5"/>
        <v>0</v>
      </c>
      <c r="BZ19" s="48">
        <f t="shared" si="5"/>
        <v>0</v>
      </c>
      <c r="CA19" s="48">
        <f t="shared" si="5"/>
        <v>0</v>
      </c>
      <c r="CB19" s="48">
        <f t="shared" si="5"/>
        <v>0</v>
      </c>
      <c r="CC19" s="48">
        <f t="shared" si="5"/>
        <v>0</v>
      </c>
      <c r="CD19" s="48">
        <f t="shared" si="5"/>
        <v>0</v>
      </c>
      <c r="CE19" s="48">
        <f t="shared" si="5"/>
        <v>0</v>
      </c>
      <c r="CF19" s="48">
        <f t="shared" si="5"/>
        <v>0</v>
      </c>
      <c r="CG19" s="48">
        <f t="shared" si="5"/>
        <v>0</v>
      </c>
      <c r="CH19" s="48">
        <f t="shared" si="5"/>
        <v>0</v>
      </c>
    </row>
    <row r="21" spans="1:86" x14ac:dyDescent="0.25">
      <c r="D21" s="3" t="s">
        <v>64</v>
      </c>
      <c r="E21" s="49">
        <v>5000</v>
      </c>
      <c r="F21" s="50" t="s">
        <v>60</v>
      </c>
    </row>
    <row r="22" spans="1:86" x14ac:dyDescent="0.25">
      <c r="D22" s="38" t="str">
        <f>ConTiming!D$49</f>
        <v xml:space="preserve">Payment schedule </v>
      </c>
      <c r="E22" s="38">
        <f>ConTiming!E$49</f>
        <v>0</v>
      </c>
      <c r="F22" s="41" t="str">
        <f>ConTiming!F$49</f>
        <v>%</v>
      </c>
      <c r="G22" s="38">
        <f>ConTiming!G$49</f>
        <v>0.99999999999999956</v>
      </c>
      <c r="H22" s="38">
        <f>ConTiming!H$49</f>
        <v>0</v>
      </c>
      <c r="I22" s="54">
        <f>ConTiming!I$49</f>
        <v>0</v>
      </c>
      <c r="J22" s="54">
        <f>ConTiming!J$49</f>
        <v>0</v>
      </c>
      <c r="K22" s="54">
        <f>ConTiming!K$49</f>
        <v>4.1666666666666664E-2</v>
      </c>
      <c r="L22" s="54">
        <f>ConTiming!L$49</f>
        <v>4.1666666666666664E-2</v>
      </c>
      <c r="M22" s="54">
        <f>ConTiming!M$49</f>
        <v>4.1666666666666664E-2</v>
      </c>
      <c r="N22" s="54">
        <f>ConTiming!N$49</f>
        <v>4.1666666666666664E-2</v>
      </c>
      <c r="O22" s="54">
        <f>ConTiming!O$49</f>
        <v>4.1666666666666664E-2</v>
      </c>
      <c r="P22" s="54">
        <f>ConTiming!P$49</f>
        <v>4.1666666666666664E-2</v>
      </c>
      <c r="Q22" s="54">
        <f>ConTiming!Q$49</f>
        <v>4.1666666666666664E-2</v>
      </c>
      <c r="R22" s="54">
        <f>ConTiming!R$49</f>
        <v>4.1666666666666664E-2</v>
      </c>
      <c r="S22" s="54">
        <f>ConTiming!S$49</f>
        <v>4.1666666666666664E-2</v>
      </c>
      <c r="T22" s="54">
        <f>ConTiming!T$49</f>
        <v>4.1666666666666664E-2</v>
      </c>
      <c r="U22" s="54">
        <f>ConTiming!U$49</f>
        <v>4.1666666666666664E-2</v>
      </c>
      <c r="V22" s="54">
        <f>ConTiming!V$49</f>
        <v>4.1666666666666664E-2</v>
      </c>
      <c r="W22" s="54">
        <f>ConTiming!W$49</f>
        <v>4.1666666666666664E-2</v>
      </c>
      <c r="X22" s="54">
        <f>ConTiming!X$49</f>
        <v>4.1666666666666664E-2</v>
      </c>
      <c r="Y22" s="54">
        <f>ConTiming!Y$49</f>
        <v>4.1666666666666664E-2</v>
      </c>
      <c r="Z22" s="54">
        <f>ConTiming!Z$49</f>
        <v>4.1666666666666664E-2</v>
      </c>
      <c r="AA22" s="54">
        <f>ConTiming!AA$49</f>
        <v>4.1666666666666664E-2</v>
      </c>
      <c r="AB22" s="54">
        <f>ConTiming!AB$49</f>
        <v>4.1666666666666664E-2</v>
      </c>
      <c r="AC22" s="54">
        <f>ConTiming!AC$49</f>
        <v>4.1666666666666664E-2</v>
      </c>
      <c r="AD22" s="54">
        <f>ConTiming!AD$49</f>
        <v>4.1666666666666664E-2</v>
      </c>
      <c r="AE22" s="54">
        <f>ConTiming!AE$49</f>
        <v>4.1666666666666664E-2</v>
      </c>
      <c r="AF22" s="54">
        <f>ConTiming!AF$49</f>
        <v>4.1666666666666664E-2</v>
      </c>
      <c r="AG22" s="54">
        <f>ConTiming!AG$49</f>
        <v>4.1666666666666664E-2</v>
      </c>
      <c r="AH22" s="54">
        <f>ConTiming!AH$49</f>
        <v>4.1666666666666664E-2</v>
      </c>
      <c r="AI22" s="54">
        <f>ConTiming!AI$49</f>
        <v>0</v>
      </c>
      <c r="AJ22" s="54">
        <f>ConTiming!AJ$49</f>
        <v>0</v>
      </c>
      <c r="AK22" s="54">
        <f>ConTiming!AK$49</f>
        <v>0</v>
      </c>
      <c r="AL22" s="54">
        <f>ConTiming!AL$49</f>
        <v>0</v>
      </c>
      <c r="AM22" s="54">
        <f>ConTiming!AM$49</f>
        <v>0</v>
      </c>
      <c r="AN22" s="54">
        <f>ConTiming!AN$49</f>
        <v>0</v>
      </c>
      <c r="AO22" s="54">
        <f>ConTiming!AO$49</f>
        <v>0</v>
      </c>
      <c r="AP22" s="54">
        <f>ConTiming!AP$49</f>
        <v>0</v>
      </c>
      <c r="AQ22" s="54">
        <f>ConTiming!AQ$49</f>
        <v>0</v>
      </c>
      <c r="AR22" s="54">
        <f>ConTiming!AR$49</f>
        <v>0</v>
      </c>
      <c r="AS22" s="54">
        <f>ConTiming!AS$49</f>
        <v>0</v>
      </c>
      <c r="AT22" s="54">
        <f>ConTiming!AT$49</f>
        <v>0</v>
      </c>
      <c r="AU22" s="54">
        <f>ConTiming!AU$49</f>
        <v>0</v>
      </c>
      <c r="AV22" s="54">
        <f>ConTiming!AV$49</f>
        <v>0</v>
      </c>
      <c r="AW22" s="54">
        <f>ConTiming!AW$49</f>
        <v>0</v>
      </c>
      <c r="AX22" s="54">
        <f>ConTiming!AX$49</f>
        <v>0</v>
      </c>
      <c r="AY22" s="54">
        <f>ConTiming!AY$49</f>
        <v>0</v>
      </c>
      <c r="AZ22" s="54">
        <f>ConTiming!AZ$49</f>
        <v>0</v>
      </c>
      <c r="BA22" s="54">
        <f>ConTiming!BA$49</f>
        <v>0</v>
      </c>
      <c r="BB22" s="54">
        <f>ConTiming!BB$49</f>
        <v>0</v>
      </c>
      <c r="BC22" s="54">
        <f>ConTiming!BC$49</f>
        <v>0</v>
      </c>
      <c r="BD22" s="54">
        <f>ConTiming!BD$49</f>
        <v>0</v>
      </c>
      <c r="BE22" s="54">
        <f>ConTiming!BE$49</f>
        <v>0</v>
      </c>
      <c r="BF22" s="54">
        <f>ConTiming!BF$49</f>
        <v>0</v>
      </c>
      <c r="BG22" s="54">
        <f>ConTiming!BG$49</f>
        <v>0</v>
      </c>
      <c r="BH22" s="54">
        <f>ConTiming!BH$49</f>
        <v>0</v>
      </c>
      <c r="BI22" s="54">
        <f>ConTiming!BI$49</f>
        <v>0</v>
      </c>
      <c r="BJ22" s="54">
        <f>ConTiming!BJ$49</f>
        <v>0</v>
      </c>
      <c r="BK22" s="54">
        <f>ConTiming!BK$49</f>
        <v>0</v>
      </c>
      <c r="BL22" s="54">
        <f>ConTiming!BL$49</f>
        <v>0</v>
      </c>
      <c r="BM22" s="54">
        <f>ConTiming!BM$49</f>
        <v>0</v>
      </c>
      <c r="BN22" s="54">
        <f>ConTiming!BN$49</f>
        <v>0</v>
      </c>
      <c r="BO22" s="54">
        <f>ConTiming!BO$49</f>
        <v>0</v>
      </c>
      <c r="BP22" s="54">
        <f>ConTiming!BP$49</f>
        <v>0</v>
      </c>
      <c r="BQ22" s="54">
        <f>ConTiming!BQ$49</f>
        <v>0</v>
      </c>
      <c r="BR22" s="54">
        <f>ConTiming!BR$49</f>
        <v>0</v>
      </c>
      <c r="BS22" s="54">
        <f>ConTiming!BS$49</f>
        <v>0</v>
      </c>
      <c r="BT22" s="54">
        <f>ConTiming!BT$49</f>
        <v>0</v>
      </c>
      <c r="BU22" s="54">
        <f>ConTiming!BU$49</f>
        <v>0</v>
      </c>
      <c r="BV22" s="54">
        <f>ConTiming!BV$49</f>
        <v>0</v>
      </c>
      <c r="BW22" s="54">
        <f>ConTiming!BW$49</f>
        <v>0</v>
      </c>
      <c r="BX22" s="54">
        <f>ConTiming!BX$49</f>
        <v>0</v>
      </c>
      <c r="BY22" s="54">
        <f>ConTiming!BY$49</f>
        <v>0</v>
      </c>
      <c r="BZ22" s="54">
        <f>ConTiming!BZ$49</f>
        <v>0</v>
      </c>
      <c r="CA22" s="54">
        <f>ConTiming!CA$49</f>
        <v>0</v>
      </c>
      <c r="CB22" s="54">
        <f>ConTiming!CB$49</f>
        <v>0</v>
      </c>
      <c r="CC22" s="54">
        <f>ConTiming!CC$49</f>
        <v>0</v>
      </c>
      <c r="CD22" s="54">
        <f>ConTiming!CD$49</f>
        <v>0</v>
      </c>
      <c r="CE22" s="54">
        <f>ConTiming!CE$49</f>
        <v>0</v>
      </c>
      <c r="CF22" s="54">
        <f>ConTiming!CF$49</f>
        <v>0</v>
      </c>
      <c r="CG22" s="54">
        <f>ConTiming!CG$49</f>
        <v>0</v>
      </c>
      <c r="CH22" s="54">
        <f>ConTiming!CH$49</f>
        <v>0</v>
      </c>
    </row>
    <row r="23" spans="1:86" x14ac:dyDescent="0.25">
      <c r="D23" s="38" t="str">
        <f>ConTiming!D$115</f>
        <v>Escalation factor - M</v>
      </c>
      <c r="E23" s="38">
        <f>ConTiming!E$115</f>
        <v>0</v>
      </c>
      <c r="F23" s="41" t="str">
        <f>ConTiming!F$115</f>
        <v>Factor</v>
      </c>
      <c r="G23" s="38">
        <f>ConTiming!G$115</f>
        <v>0</v>
      </c>
      <c r="H23" s="38">
        <f>ConTiming!H$115</f>
        <v>0</v>
      </c>
      <c r="I23" s="43">
        <f>ConTiming!I$115</f>
        <v>0</v>
      </c>
      <c r="J23" s="43">
        <f>ConTiming!J$115</f>
        <v>1</v>
      </c>
      <c r="K23" s="43">
        <f>ConTiming!K$115</f>
        <v>1.0016515813019202</v>
      </c>
      <c r="L23" s="43">
        <f>ConTiming!L$115</f>
        <v>1.0033058903246372</v>
      </c>
      <c r="M23" s="43">
        <f>ConTiming!M$115</f>
        <v>1.0049629315732038</v>
      </c>
      <c r="N23" s="43">
        <f>ConTiming!N$115</f>
        <v>1.006622709560113</v>
      </c>
      <c r="O23" s="43">
        <f>ConTiming!O$115</f>
        <v>1.0082852288053108</v>
      </c>
      <c r="P23" s="43">
        <f>ConTiming!P$115</f>
        <v>1.0099504938362081</v>
      </c>
      <c r="Q23" s="43">
        <f>ConTiming!Q$115</f>
        <v>1.011618509187693</v>
      </c>
      <c r="R23" s="43">
        <f>ConTiming!R$115</f>
        <v>1.0132892794021437</v>
      </c>
      <c r="S23" s="43">
        <f>ConTiming!S$115</f>
        <v>1.0149628090294405</v>
      </c>
      <c r="T23" s="43">
        <f>ConTiming!T$115</f>
        <v>1.0166391026269779</v>
      </c>
      <c r="U23" s="43">
        <f>ConTiming!U$115</f>
        <v>1.0183181647596775</v>
      </c>
      <c r="V23" s="43">
        <f>ConTiming!V$115</f>
        <v>1.0200000000000002</v>
      </c>
      <c r="W23" s="43">
        <f>ConTiming!W$115</f>
        <v>1.0212663174707786</v>
      </c>
      <c r="X23" s="43">
        <f>ConTiming!X$115</f>
        <v>1.0225342070591419</v>
      </c>
      <c r="Y23" s="43">
        <f>ConTiming!Y$115</f>
        <v>1.023803670716855</v>
      </c>
      <c r="Z23" s="43">
        <f>ConTiming!Z$115</f>
        <v>1.0250747103981057</v>
      </c>
      <c r="AA23" s="43">
        <f>ConTiming!AA$115</f>
        <v>1.0263473280595077</v>
      </c>
      <c r="AB23" s="43">
        <f>ConTiming!AB$115</f>
        <v>1.027621525660104</v>
      </c>
      <c r="AC23" s="43">
        <f>ConTiming!AC$115</f>
        <v>1.0288973051613699</v>
      </c>
      <c r="AD23" s="43">
        <f>ConTiming!AD$115</f>
        <v>1.0301746685272155</v>
      </c>
      <c r="AE23" s="43">
        <f>ConTiming!AE$115</f>
        <v>1.0314536177239892</v>
      </c>
      <c r="AF23" s="43">
        <f>ConTiming!AF$115</f>
        <v>1.0327341547204807</v>
      </c>
      <c r="AG23" s="43">
        <f>ConTiming!AG$115</f>
        <v>1.0340162814879237</v>
      </c>
      <c r="AH23" s="43">
        <f>ConTiming!AH$115</f>
        <v>1.0352999999999994</v>
      </c>
      <c r="AI23" s="43">
        <f>ConTiming!AI$115</f>
        <v>1.0361588208097821</v>
      </c>
      <c r="AJ23" s="43">
        <f>ConTiming!AJ$115</f>
        <v>1.0370183540441598</v>
      </c>
      <c r="AK23" s="43">
        <f>ConTiming!AK$115</f>
        <v>1.0378786002941158</v>
      </c>
      <c r="AL23" s="43">
        <f>ConTiming!AL$115</f>
        <v>1.038739560151124</v>
      </c>
      <c r="AM23" s="43">
        <f>ConTiming!AM$115</f>
        <v>1.0396012342071486</v>
      </c>
      <c r="AN23" s="43">
        <f>ConTiming!AN$115</f>
        <v>1.0404636230546447</v>
      </c>
      <c r="AO23" s="43">
        <f>ConTiming!AO$115</f>
        <v>1.0413267272865592</v>
      </c>
      <c r="AP23" s="43">
        <f>ConTiming!AP$115</f>
        <v>1.0421905474963307</v>
      </c>
      <c r="AQ23" s="43">
        <f>ConTiming!AQ$115</f>
        <v>1.0430550842778901</v>
      </c>
      <c r="AR23" s="43">
        <f>ConTiming!AR$115</f>
        <v>1.0439203382256612</v>
      </c>
      <c r="AS23" s="43">
        <f>ConTiming!AS$115</f>
        <v>1.0447863099345605</v>
      </c>
      <c r="AT23" s="43">
        <f>ConTiming!AT$115</f>
        <v>1.0456529999999982</v>
      </c>
      <c r="AU23" s="43">
        <f>ConTiming!AU$115</f>
        <v>1.0465204090178786</v>
      </c>
      <c r="AV23" s="43">
        <f>ConTiming!AV$115</f>
        <v>1.0473885375845999</v>
      </c>
      <c r="AW23" s="43">
        <f>ConTiming!AW$115</f>
        <v>1.0482573862970557</v>
      </c>
      <c r="AX23" s="43">
        <f>ConTiming!AX$115</f>
        <v>1.0491269557526339</v>
      </c>
      <c r="AY23" s="43">
        <f>ConTiming!AY$115</f>
        <v>1.0499972465492187</v>
      </c>
      <c r="AZ23" s="43">
        <f>ConTiming!AZ$115</f>
        <v>1.0508682592851897</v>
      </c>
      <c r="BA23" s="43">
        <f>ConTiming!BA$115</f>
        <v>1.0517399945594232</v>
      </c>
      <c r="BB23" s="43">
        <f>ConTiming!BB$115</f>
        <v>1.0526124529712926</v>
      </c>
      <c r="BC23" s="43">
        <f>ConTiming!BC$115</f>
        <v>1.0534856351206676</v>
      </c>
      <c r="BD23" s="43">
        <f>ConTiming!BD$115</f>
        <v>1.0543595416079163</v>
      </c>
      <c r="BE23" s="43">
        <f>ConTiming!BE$115</f>
        <v>1.0552341730339048</v>
      </c>
      <c r="BF23" s="43">
        <f>ConTiming!BF$115</f>
        <v>1.056109529999997</v>
      </c>
      <c r="BG23" s="43">
        <f>ConTiming!BG$115</f>
        <v>1.0569856131080562</v>
      </c>
      <c r="BH23" s="43">
        <f>ConTiming!BH$115</f>
        <v>1.0578624229604447</v>
      </c>
      <c r="BI23" s="43">
        <f>ConTiming!BI$115</f>
        <v>1.0587399601600249</v>
      </c>
      <c r="BJ23" s="43">
        <f>ConTiming!BJ$115</f>
        <v>1.0596182253101589</v>
      </c>
      <c r="BK23" s="43">
        <f>ConTiming!BK$115</f>
        <v>1.0604972190147095</v>
      </c>
      <c r="BL23" s="43">
        <f>ConTiming!BL$115</f>
        <v>1.0613769418780403</v>
      </c>
      <c r="BM23" s="43">
        <f>ConTiming!BM$115</f>
        <v>1.0622573945050164</v>
      </c>
      <c r="BN23" s="43">
        <f>ConTiming!BN$115</f>
        <v>1.0631385775010045</v>
      </c>
      <c r="BO23" s="43">
        <f>ConTiming!BO$115</f>
        <v>1.0640204914718734</v>
      </c>
      <c r="BP23" s="43">
        <f>ConTiming!BP$115</f>
        <v>1.0649031370239948</v>
      </c>
      <c r="BQ23" s="43">
        <f>ConTiming!BQ$115</f>
        <v>1.0657865147642429</v>
      </c>
      <c r="BR23" s="43">
        <f>ConTiming!BR$115</f>
        <v>1.066670625299996</v>
      </c>
      <c r="BS23" s="43">
        <f>ConTiming!BS$115</f>
        <v>1.0675554692391358</v>
      </c>
      <c r="BT23" s="43">
        <f>ConTiming!BT$115</f>
        <v>1.0684410471900483</v>
      </c>
      <c r="BU23" s="43">
        <f>ConTiming!BU$115</f>
        <v>1.0693273597616244</v>
      </c>
      <c r="BV23" s="43">
        <f>ConTiming!BV$115</f>
        <v>1.0702144075632598</v>
      </c>
      <c r="BW23" s="43">
        <f>ConTiming!BW$115</f>
        <v>1.0711021912048559</v>
      </c>
      <c r="BX23" s="43">
        <f>ConTiming!BX$115</f>
        <v>1.0719907112968201</v>
      </c>
      <c r="BY23" s="43">
        <f>ConTiming!BY$115</f>
        <v>1.0728799684500658</v>
      </c>
      <c r="BZ23" s="43">
        <f>ConTiming!BZ$115</f>
        <v>1.0737699632760136</v>
      </c>
      <c r="CA23" s="43">
        <f>ConTiming!CA$115</f>
        <v>1.0746606963865912</v>
      </c>
      <c r="CB23" s="43">
        <f>ConTiming!CB$115</f>
        <v>1.0755521683942337</v>
      </c>
      <c r="CC23" s="43">
        <f>ConTiming!CC$115</f>
        <v>1.0764443799118844</v>
      </c>
      <c r="CD23" s="43">
        <f>ConTiming!CD$115</f>
        <v>1.077337331552995</v>
      </c>
      <c r="CE23" s="43">
        <f>ConTiming!CE$115</f>
        <v>1.0782310239315263</v>
      </c>
      <c r="CF23" s="43">
        <f>ConTiming!CF$115</f>
        <v>1.079125457661948</v>
      </c>
      <c r="CG23" s="43">
        <f>ConTiming!CG$115</f>
        <v>1.0800206333592399</v>
      </c>
      <c r="CH23" s="43">
        <f>ConTiming!CH$115</f>
        <v>1.0809165516388917</v>
      </c>
    </row>
    <row r="24" spans="1:86" x14ac:dyDescent="0.25">
      <c r="D24" s="6" t="s">
        <v>64</v>
      </c>
      <c r="F24" s="48" t="s">
        <v>60</v>
      </c>
      <c r="G24" s="48">
        <f>SUM(I24:CH24)</f>
        <v>5097.6730182068322</v>
      </c>
      <c r="I24" s="48">
        <f>$E$21*I22*I23</f>
        <v>0</v>
      </c>
      <c r="J24" s="48">
        <f t="shared" ref="J24:BU24" si="6">$E$21*J22*J23</f>
        <v>0</v>
      </c>
      <c r="K24" s="48">
        <f t="shared" si="6"/>
        <v>208.67741277123335</v>
      </c>
      <c r="L24" s="48">
        <f t="shared" si="6"/>
        <v>209.0220604842994</v>
      </c>
      <c r="M24" s="48">
        <f t="shared" si="6"/>
        <v>209.3672774110841</v>
      </c>
      <c r="N24" s="48">
        <f t="shared" si="6"/>
        <v>209.7130644916902</v>
      </c>
      <c r="O24" s="48">
        <f t="shared" si="6"/>
        <v>210.05942266777308</v>
      </c>
      <c r="P24" s="48">
        <f t="shared" si="6"/>
        <v>210.40635288254333</v>
      </c>
      <c r="Q24" s="48">
        <f t="shared" si="6"/>
        <v>210.75385608076937</v>
      </c>
      <c r="R24" s="48">
        <f t="shared" si="6"/>
        <v>211.10193320877994</v>
      </c>
      <c r="S24" s="48">
        <f t="shared" si="6"/>
        <v>211.45058521446674</v>
      </c>
      <c r="T24" s="48">
        <f t="shared" si="6"/>
        <v>211.79981304728705</v>
      </c>
      <c r="U24" s="48">
        <f t="shared" si="6"/>
        <v>212.14961765826612</v>
      </c>
      <c r="V24" s="48">
        <f t="shared" si="6"/>
        <v>212.50000000000003</v>
      </c>
      <c r="W24" s="48">
        <f t="shared" si="6"/>
        <v>212.7638161397455</v>
      </c>
      <c r="X24" s="48">
        <f t="shared" si="6"/>
        <v>213.02795980398787</v>
      </c>
      <c r="Y24" s="48">
        <f t="shared" si="6"/>
        <v>213.29243139934476</v>
      </c>
      <c r="Z24" s="48">
        <f t="shared" si="6"/>
        <v>213.55723133293867</v>
      </c>
      <c r="AA24" s="48">
        <f t="shared" si="6"/>
        <v>213.82236001239741</v>
      </c>
      <c r="AB24" s="48">
        <f t="shared" si="6"/>
        <v>214.08781784585497</v>
      </c>
      <c r="AC24" s="48">
        <f t="shared" si="6"/>
        <v>214.35360524195204</v>
      </c>
      <c r="AD24" s="48">
        <f t="shared" si="6"/>
        <v>214.61972260983654</v>
      </c>
      <c r="AE24" s="48">
        <f t="shared" si="6"/>
        <v>214.8861703591644</v>
      </c>
      <c r="AF24" s="48">
        <f t="shared" si="6"/>
        <v>215.15294890010011</v>
      </c>
      <c r="AG24" s="48">
        <f t="shared" si="6"/>
        <v>215.42005864331742</v>
      </c>
      <c r="AH24" s="48">
        <f t="shared" si="6"/>
        <v>215.68749999999986</v>
      </c>
      <c r="AI24" s="48">
        <f t="shared" si="6"/>
        <v>0</v>
      </c>
      <c r="AJ24" s="48">
        <f t="shared" si="6"/>
        <v>0</v>
      </c>
      <c r="AK24" s="48">
        <f t="shared" si="6"/>
        <v>0</v>
      </c>
      <c r="AL24" s="48">
        <f t="shared" si="6"/>
        <v>0</v>
      </c>
      <c r="AM24" s="48">
        <f t="shared" si="6"/>
        <v>0</v>
      </c>
      <c r="AN24" s="48">
        <f t="shared" si="6"/>
        <v>0</v>
      </c>
      <c r="AO24" s="48">
        <f t="shared" si="6"/>
        <v>0</v>
      </c>
      <c r="AP24" s="48">
        <f t="shared" si="6"/>
        <v>0</v>
      </c>
      <c r="AQ24" s="48">
        <f t="shared" si="6"/>
        <v>0</v>
      </c>
      <c r="AR24" s="48">
        <f t="shared" si="6"/>
        <v>0</v>
      </c>
      <c r="AS24" s="48">
        <f t="shared" si="6"/>
        <v>0</v>
      </c>
      <c r="AT24" s="48">
        <f t="shared" si="6"/>
        <v>0</v>
      </c>
      <c r="AU24" s="48">
        <f t="shared" si="6"/>
        <v>0</v>
      </c>
      <c r="AV24" s="48">
        <f t="shared" si="6"/>
        <v>0</v>
      </c>
      <c r="AW24" s="48">
        <f t="shared" si="6"/>
        <v>0</v>
      </c>
      <c r="AX24" s="48">
        <f t="shared" si="6"/>
        <v>0</v>
      </c>
      <c r="AY24" s="48">
        <f t="shared" si="6"/>
        <v>0</v>
      </c>
      <c r="AZ24" s="48">
        <f t="shared" si="6"/>
        <v>0</v>
      </c>
      <c r="BA24" s="48">
        <f t="shared" si="6"/>
        <v>0</v>
      </c>
      <c r="BB24" s="48">
        <f t="shared" si="6"/>
        <v>0</v>
      </c>
      <c r="BC24" s="48">
        <f t="shared" si="6"/>
        <v>0</v>
      </c>
      <c r="BD24" s="48">
        <f t="shared" si="6"/>
        <v>0</v>
      </c>
      <c r="BE24" s="48">
        <f t="shared" si="6"/>
        <v>0</v>
      </c>
      <c r="BF24" s="48">
        <f t="shared" si="6"/>
        <v>0</v>
      </c>
      <c r="BG24" s="48">
        <f t="shared" si="6"/>
        <v>0</v>
      </c>
      <c r="BH24" s="48">
        <f t="shared" si="6"/>
        <v>0</v>
      </c>
      <c r="BI24" s="48">
        <f t="shared" si="6"/>
        <v>0</v>
      </c>
      <c r="BJ24" s="48">
        <f t="shared" si="6"/>
        <v>0</v>
      </c>
      <c r="BK24" s="48">
        <f t="shared" si="6"/>
        <v>0</v>
      </c>
      <c r="BL24" s="48">
        <f t="shared" si="6"/>
        <v>0</v>
      </c>
      <c r="BM24" s="48">
        <f t="shared" si="6"/>
        <v>0</v>
      </c>
      <c r="BN24" s="48">
        <f t="shared" si="6"/>
        <v>0</v>
      </c>
      <c r="BO24" s="48">
        <f t="shared" si="6"/>
        <v>0</v>
      </c>
      <c r="BP24" s="48">
        <f t="shared" si="6"/>
        <v>0</v>
      </c>
      <c r="BQ24" s="48">
        <f t="shared" si="6"/>
        <v>0</v>
      </c>
      <c r="BR24" s="48">
        <f t="shared" si="6"/>
        <v>0</v>
      </c>
      <c r="BS24" s="48">
        <f t="shared" si="6"/>
        <v>0</v>
      </c>
      <c r="BT24" s="48">
        <f t="shared" si="6"/>
        <v>0</v>
      </c>
      <c r="BU24" s="48">
        <f t="shared" si="6"/>
        <v>0</v>
      </c>
      <c r="BV24" s="48">
        <f t="shared" ref="BV24:CH24" si="7">$E$21*BV22*BV23</f>
        <v>0</v>
      </c>
      <c r="BW24" s="48">
        <f t="shared" si="7"/>
        <v>0</v>
      </c>
      <c r="BX24" s="48">
        <f t="shared" si="7"/>
        <v>0</v>
      </c>
      <c r="BY24" s="48">
        <f t="shared" si="7"/>
        <v>0</v>
      </c>
      <c r="BZ24" s="48">
        <f t="shared" si="7"/>
        <v>0</v>
      </c>
      <c r="CA24" s="48">
        <f t="shared" si="7"/>
        <v>0</v>
      </c>
      <c r="CB24" s="48">
        <f t="shared" si="7"/>
        <v>0</v>
      </c>
      <c r="CC24" s="48">
        <f t="shared" si="7"/>
        <v>0</v>
      </c>
      <c r="CD24" s="48">
        <f t="shared" si="7"/>
        <v>0</v>
      </c>
      <c r="CE24" s="48">
        <f t="shared" si="7"/>
        <v>0</v>
      </c>
      <c r="CF24" s="48">
        <f t="shared" si="7"/>
        <v>0</v>
      </c>
      <c r="CG24" s="48">
        <f t="shared" si="7"/>
        <v>0</v>
      </c>
      <c r="CH24" s="48">
        <f t="shared" si="7"/>
        <v>0</v>
      </c>
    </row>
    <row r="26" spans="1:86" x14ac:dyDescent="0.25">
      <c r="B26" s="5" t="s">
        <v>65</v>
      </c>
    </row>
    <row r="27" spans="1:86" x14ac:dyDescent="0.25">
      <c r="D27" s="6" t="str">
        <f>D$10</f>
        <v xml:space="preserve">EPC cost </v>
      </c>
      <c r="E27" s="6">
        <f t="shared" ref="E27:BP27" si="8">E$10</f>
        <v>0</v>
      </c>
      <c r="F27" s="7" t="str">
        <f t="shared" si="8"/>
        <v>$ 000s</v>
      </c>
      <c r="G27" s="6">
        <f t="shared" si="8"/>
        <v>200000.00000000003</v>
      </c>
      <c r="H27" s="6">
        <f t="shared" si="8"/>
        <v>0</v>
      </c>
      <c r="I27" s="6">
        <f t="shared" si="8"/>
        <v>0</v>
      </c>
      <c r="J27" s="6">
        <f t="shared" si="8"/>
        <v>0</v>
      </c>
      <c r="K27" s="6">
        <f t="shared" si="8"/>
        <v>8333.3333333333321</v>
      </c>
      <c r="L27" s="6">
        <f t="shared" si="8"/>
        <v>8333.3333333333321</v>
      </c>
      <c r="M27" s="6">
        <f t="shared" si="8"/>
        <v>8333.3333333333321</v>
      </c>
      <c r="N27" s="6">
        <f t="shared" si="8"/>
        <v>8333.3333333333321</v>
      </c>
      <c r="O27" s="6">
        <f t="shared" si="8"/>
        <v>8333.3333333333321</v>
      </c>
      <c r="P27" s="6">
        <f t="shared" si="8"/>
        <v>8333.3333333333321</v>
      </c>
      <c r="Q27" s="6">
        <f t="shared" si="8"/>
        <v>8333.3333333333321</v>
      </c>
      <c r="R27" s="6">
        <f t="shared" si="8"/>
        <v>8333.3333333333321</v>
      </c>
      <c r="S27" s="6">
        <f t="shared" si="8"/>
        <v>8333.3333333333321</v>
      </c>
      <c r="T27" s="6">
        <f t="shared" si="8"/>
        <v>8333.3333333333321</v>
      </c>
      <c r="U27" s="6">
        <f t="shared" si="8"/>
        <v>8333.3333333333321</v>
      </c>
      <c r="V27" s="6">
        <f t="shared" si="8"/>
        <v>8333.3333333333321</v>
      </c>
      <c r="W27" s="6">
        <f t="shared" si="8"/>
        <v>8333.3333333333321</v>
      </c>
      <c r="X27" s="6">
        <f t="shared" si="8"/>
        <v>8333.3333333333321</v>
      </c>
      <c r="Y27" s="6">
        <f t="shared" si="8"/>
        <v>8333.3333333333321</v>
      </c>
      <c r="Z27" s="6">
        <f t="shared" si="8"/>
        <v>8333.3333333333321</v>
      </c>
      <c r="AA27" s="6">
        <f t="shared" si="8"/>
        <v>8333.3333333333321</v>
      </c>
      <c r="AB27" s="6">
        <f t="shared" si="8"/>
        <v>8333.3333333333321</v>
      </c>
      <c r="AC27" s="6">
        <f t="shared" si="8"/>
        <v>8333.3333333333321</v>
      </c>
      <c r="AD27" s="6">
        <f t="shared" si="8"/>
        <v>8333.3333333333321</v>
      </c>
      <c r="AE27" s="6">
        <f t="shared" si="8"/>
        <v>8333.3333333333321</v>
      </c>
      <c r="AF27" s="6">
        <f t="shared" si="8"/>
        <v>8333.3333333333321</v>
      </c>
      <c r="AG27" s="6">
        <f t="shared" si="8"/>
        <v>8333.3333333333321</v>
      </c>
      <c r="AH27" s="6">
        <f t="shared" si="8"/>
        <v>8333.3333333333321</v>
      </c>
      <c r="AI27" s="6">
        <f t="shared" si="8"/>
        <v>0</v>
      </c>
      <c r="AJ27" s="6">
        <f t="shared" si="8"/>
        <v>0</v>
      </c>
      <c r="AK27" s="6">
        <f t="shared" si="8"/>
        <v>0</v>
      </c>
      <c r="AL27" s="6">
        <f t="shared" si="8"/>
        <v>0</v>
      </c>
      <c r="AM27" s="6">
        <f t="shared" si="8"/>
        <v>0</v>
      </c>
      <c r="AN27" s="6">
        <f t="shared" si="8"/>
        <v>0</v>
      </c>
      <c r="AO27" s="6">
        <f t="shared" si="8"/>
        <v>0</v>
      </c>
      <c r="AP27" s="6">
        <f t="shared" si="8"/>
        <v>0</v>
      </c>
      <c r="AQ27" s="6">
        <f t="shared" si="8"/>
        <v>0</v>
      </c>
      <c r="AR27" s="6">
        <f t="shared" si="8"/>
        <v>0</v>
      </c>
      <c r="AS27" s="6">
        <f t="shared" si="8"/>
        <v>0</v>
      </c>
      <c r="AT27" s="6">
        <f t="shared" si="8"/>
        <v>0</v>
      </c>
      <c r="AU27" s="6">
        <f t="shared" si="8"/>
        <v>0</v>
      </c>
      <c r="AV27" s="6">
        <f t="shared" si="8"/>
        <v>0</v>
      </c>
      <c r="AW27" s="6">
        <f t="shared" si="8"/>
        <v>0</v>
      </c>
      <c r="AX27" s="6">
        <f t="shared" si="8"/>
        <v>0</v>
      </c>
      <c r="AY27" s="6">
        <f t="shared" si="8"/>
        <v>0</v>
      </c>
      <c r="AZ27" s="6">
        <f t="shared" si="8"/>
        <v>0</v>
      </c>
      <c r="BA27" s="6">
        <f t="shared" si="8"/>
        <v>0</v>
      </c>
      <c r="BB27" s="6">
        <f t="shared" si="8"/>
        <v>0</v>
      </c>
      <c r="BC27" s="6">
        <f t="shared" si="8"/>
        <v>0</v>
      </c>
      <c r="BD27" s="6">
        <f t="shared" si="8"/>
        <v>0</v>
      </c>
      <c r="BE27" s="6">
        <f t="shared" si="8"/>
        <v>0</v>
      </c>
      <c r="BF27" s="6">
        <f t="shared" si="8"/>
        <v>0</v>
      </c>
      <c r="BG27" s="6">
        <f t="shared" si="8"/>
        <v>0</v>
      </c>
      <c r="BH27" s="6">
        <f t="shared" si="8"/>
        <v>0</v>
      </c>
      <c r="BI27" s="6">
        <f t="shared" si="8"/>
        <v>0</v>
      </c>
      <c r="BJ27" s="6">
        <f t="shared" si="8"/>
        <v>0</v>
      </c>
      <c r="BK27" s="6">
        <f t="shared" si="8"/>
        <v>0</v>
      </c>
      <c r="BL27" s="6">
        <f t="shared" si="8"/>
        <v>0</v>
      </c>
      <c r="BM27" s="6">
        <f t="shared" si="8"/>
        <v>0</v>
      </c>
      <c r="BN27" s="6">
        <f t="shared" si="8"/>
        <v>0</v>
      </c>
      <c r="BO27" s="6">
        <f t="shared" si="8"/>
        <v>0</v>
      </c>
      <c r="BP27" s="6">
        <f t="shared" si="8"/>
        <v>0</v>
      </c>
      <c r="BQ27" s="6">
        <f t="shared" ref="BQ27:CH27" si="9">BQ$10</f>
        <v>0</v>
      </c>
      <c r="BR27" s="6">
        <f t="shared" si="9"/>
        <v>0</v>
      </c>
      <c r="BS27" s="6">
        <f t="shared" si="9"/>
        <v>0</v>
      </c>
      <c r="BT27" s="6">
        <f t="shared" si="9"/>
        <v>0</v>
      </c>
      <c r="BU27" s="6">
        <f t="shared" si="9"/>
        <v>0</v>
      </c>
      <c r="BV27" s="6">
        <f t="shared" si="9"/>
        <v>0</v>
      </c>
      <c r="BW27" s="6">
        <f t="shared" si="9"/>
        <v>0</v>
      </c>
      <c r="BX27" s="6">
        <f t="shared" si="9"/>
        <v>0</v>
      </c>
      <c r="BY27" s="6">
        <f t="shared" si="9"/>
        <v>0</v>
      </c>
      <c r="BZ27" s="6">
        <f t="shared" si="9"/>
        <v>0</v>
      </c>
      <c r="CA27" s="6">
        <f t="shared" si="9"/>
        <v>0</v>
      </c>
      <c r="CB27" s="6">
        <f t="shared" si="9"/>
        <v>0</v>
      </c>
      <c r="CC27" s="6">
        <f t="shared" si="9"/>
        <v>0</v>
      </c>
      <c r="CD27" s="6">
        <f t="shared" si="9"/>
        <v>0</v>
      </c>
      <c r="CE27" s="6">
        <f t="shared" si="9"/>
        <v>0</v>
      </c>
      <c r="CF27" s="6">
        <f t="shared" si="9"/>
        <v>0</v>
      </c>
      <c r="CG27" s="6">
        <f t="shared" si="9"/>
        <v>0</v>
      </c>
      <c r="CH27" s="6">
        <f t="shared" si="9"/>
        <v>0</v>
      </c>
    </row>
    <row r="28" spans="1:86" x14ac:dyDescent="0.25">
      <c r="D28" s="6" t="str">
        <f>D$14</f>
        <v xml:space="preserve">Development cost </v>
      </c>
      <c r="E28" s="6">
        <f t="shared" ref="E28:BP28" si="10">E$14</f>
        <v>0</v>
      </c>
      <c r="F28" s="7" t="str">
        <f t="shared" si="10"/>
        <v>$ 000s</v>
      </c>
      <c r="G28" s="6">
        <f t="shared" si="10"/>
        <v>15000</v>
      </c>
      <c r="H28" s="6">
        <f t="shared" si="10"/>
        <v>0</v>
      </c>
      <c r="I28" s="6">
        <f t="shared" si="10"/>
        <v>0</v>
      </c>
      <c r="J28" s="6">
        <f t="shared" si="10"/>
        <v>15000</v>
      </c>
      <c r="K28" s="6">
        <f t="shared" si="10"/>
        <v>0</v>
      </c>
      <c r="L28" s="6">
        <f t="shared" si="10"/>
        <v>0</v>
      </c>
      <c r="M28" s="6">
        <f t="shared" si="10"/>
        <v>0</v>
      </c>
      <c r="N28" s="6">
        <f t="shared" si="10"/>
        <v>0</v>
      </c>
      <c r="O28" s="6">
        <f t="shared" si="10"/>
        <v>0</v>
      </c>
      <c r="P28" s="6">
        <f t="shared" si="10"/>
        <v>0</v>
      </c>
      <c r="Q28" s="6">
        <f t="shared" si="10"/>
        <v>0</v>
      </c>
      <c r="R28" s="6">
        <f t="shared" si="10"/>
        <v>0</v>
      </c>
      <c r="S28" s="6">
        <f t="shared" si="10"/>
        <v>0</v>
      </c>
      <c r="T28" s="6">
        <f t="shared" si="10"/>
        <v>0</v>
      </c>
      <c r="U28" s="6">
        <f t="shared" si="10"/>
        <v>0</v>
      </c>
      <c r="V28" s="6">
        <f t="shared" si="10"/>
        <v>0</v>
      </c>
      <c r="W28" s="6">
        <f t="shared" si="10"/>
        <v>0</v>
      </c>
      <c r="X28" s="6">
        <f t="shared" si="10"/>
        <v>0</v>
      </c>
      <c r="Y28" s="6">
        <f t="shared" si="10"/>
        <v>0</v>
      </c>
      <c r="Z28" s="6">
        <f t="shared" si="10"/>
        <v>0</v>
      </c>
      <c r="AA28" s="6">
        <f t="shared" si="10"/>
        <v>0</v>
      </c>
      <c r="AB28" s="6">
        <f t="shared" si="10"/>
        <v>0</v>
      </c>
      <c r="AC28" s="6">
        <f t="shared" si="10"/>
        <v>0</v>
      </c>
      <c r="AD28" s="6">
        <f t="shared" si="10"/>
        <v>0</v>
      </c>
      <c r="AE28" s="6">
        <f t="shared" si="10"/>
        <v>0</v>
      </c>
      <c r="AF28" s="6">
        <f t="shared" si="10"/>
        <v>0</v>
      </c>
      <c r="AG28" s="6">
        <f t="shared" si="10"/>
        <v>0</v>
      </c>
      <c r="AH28" s="6">
        <f t="shared" si="10"/>
        <v>0</v>
      </c>
      <c r="AI28" s="6">
        <f t="shared" si="10"/>
        <v>0</v>
      </c>
      <c r="AJ28" s="6">
        <f t="shared" si="10"/>
        <v>0</v>
      </c>
      <c r="AK28" s="6">
        <f t="shared" si="10"/>
        <v>0</v>
      </c>
      <c r="AL28" s="6">
        <f t="shared" si="10"/>
        <v>0</v>
      </c>
      <c r="AM28" s="6">
        <f t="shared" si="10"/>
        <v>0</v>
      </c>
      <c r="AN28" s="6">
        <f t="shared" si="10"/>
        <v>0</v>
      </c>
      <c r="AO28" s="6">
        <f t="shared" si="10"/>
        <v>0</v>
      </c>
      <c r="AP28" s="6">
        <f t="shared" si="10"/>
        <v>0</v>
      </c>
      <c r="AQ28" s="6">
        <f t="shared" si="10"/>
        <v>0</v>
      </c>
      <c r="AR28" s="6">
        <f t="shared" si="10"/>
        <v>0</v>
      </c>
      <c r="AS28" s="6">
        <f t="shared" si="10"/>
        <v>0</v>
      </c>
      <c r="AT28" s="6">
        <f t="shared" si="10"/>
        <v>0</v>
      </c>
      <c r="AU28" s="6">
        <f t="shared" si="10"/>
        <v>0</v>
      </c>
      <c r="AV28" s="6">
        <f t="shared" si="10"/>
        <v>0</v>
      </c>
      <c r="AW28" s="6">
        <f t="shared" si="10"/>
        <v>0</v>
      </c>
      <c r="AX28" s="6">
        <f t="shared" si="10"/>
        <v>0</v>
      </c>
      <c r="AY28" s="6">
        <f t="shared" si="10"/>
        <v>0</v>
      </c>
      <c r="AZ28" s="6">
        <f t="shared" si="10"/>
        <v>0</v>
      </c>
      <c r="BA28" s="6">
        <f t="shared" si="10"/>
        <v>0</v>
      </c>
      <c r="BB28" s="6">
        <f t="shared" si="10"/>
        <v>0</v>
      </c>
      <c r="BC28" s="6">
        <f t="shared" si="10"/>
        <v>0</v>
      </c>
      <c r="BD28" s="6">
        <f t="shared" si="10"/>
        <v>0</v>
      </c>
      <c r="BE28" s="6">
        <f t="shared" si="10"/>
        <v>0</v>
      </c>
      <c r="BF28" s="6">
        <f t="shared" si="10"/>
        <v>0</v>
      </c>
      <c r="BG28" s="6">
        <f t="shared" si="10"/>
        <v>0</v>
      </c>
      <c r="BH28" s="6">
        <f t="shared" si="10"/>
        <v>0</v>
      </c>
      <c r="BI28" s="6">
        <f t="shared" si="10"/>
        <v>0</v>
      </c>
      <c r="BJ28" s="6">
        <f t="shared" si="10"/>
        <v>0</v>
      </c>
      <c r="BK28" s="6">
        <f t="shared" si="10"/>
        <v>0</v>
      </c>
      <c r="BL28" s="6">
        <f t="shared" si="10"/>
        <v>0</v>
      </c>
      <c r="BM28" s="6">
        <f t="shared" si="10"/>
        <v>0</v>
      </c>
      <c r="BN28" s="6">
        <f t="shared" si="10"/>
        <v>0</v>
      </c>
      <c r="BO28" s="6">
        <f t="shared" si="10"/>
        <v>0</v>
      </c>
      <c r="BP28" s="6">
        <f t="shared" si="10"/>
        <v>0</v>
      </c>
      <c r="BQ28" s="6">
        <f t="shared" ref="BQ28:CH28" si="11">BQ$14</f>
        <v>0</v>
      </c>
      <c r="BR28" s="6">
        <f t="shared" si="11"/>
        <v>0</v>
      </c>
      <c r="BS28" s="6">
        <f t="shared" si="11"/>
        <v>0</v>
      </c>
      <c r="BT28" s="6">
        <f t="shared" si="11"/>
        <v>0</v>
      </c>
      <c r="BU28" s="6">
        <f t="shared" si="11"/>
        <v>0</v>
      </c>
      <c r="BV28" s="6">
        <f t="shared" si="11"/>
        <v>0</v>
      </c>
      <c r="BW28" s="6">
        <f t="shared" si="11"/>
        <v>0</v>
      </c>
      <c r="BX28" s="6">
        <f t="shared" si="11"/>
        <v>0</v>
      </c>
      <c r="BY28" s="6">
        <f t="shared" si="11"/>
        <v>0</v>
      </c>
      <c r="BZ28" s="6">
        <f t="shared" si="11"/>
        <v>0</v>
      </c>
      <c r="CA28" s="6">
        <f t="shared" si="11"/>
        <v>0</v>
      </c>
      <c r="CB28" s="6">
        <f t="shared" si="11"/>
        <v>0</v>
      </c>
      <c r="CC28" s="6">
        <f t="shared" si="11"/>
        <v>0</v>
      </c>
      <c r="CD28" s="6">
        <f t="shared" si="11"/>
        <v>0</v>
      </c>
      <c r="CE28" s="6">
        <f t="shared" si="11"/>
        <v>0</v>
      </c>
      <c r="CF28" s="6">
        <f t="shared" si="11"/>
        <v>0</v>
      </c>
      <c r="CG28" s="6">
        <f t="shared" si="11"/>
        <v>0</v>
      </c>
      <c r="CH28" s="6">
        <f t="shared" si="11"/>
        <v>0</v>
      </c>
    </row>
    <row r="29" spans="1:86" x14ac:dyDescent="0.25">
      <c r="D29" s="6" t="str">
        <f>D$19</f>
        <v>Mobilization cost</v>
      </c>
      <c r="E29" s="6">
        <f t="shared" ref="E29:BP29" si="12">E$19</f>
        <v>0</v>
      </c>
      <c r="F29" s="7" t="str">
        <f t="shared" si="12"/>
        <v>$ 000s</v>
      </c>
      <c r="G29" s="6">
        <f t="shared" si="12"/>
        <v>5176.4999999999973</v>
      </c>
      <c r="H29" s="6">
        <f t="shared" si="12"/>
        <v>0</v>
      </c>
      <c r="I29" s="6">
        <f t="shared" si="12"/>
        <v>0</v>
      </c>
      <c r="J29" s="6">
        <f t="shared" si="12"/>
        <v>0</v>
      </c>
      <c r="K29" s="6">
        <f t="shared" si="12"/>
        <v>0</v>
      </c>
      <c r="L29" s="6">
        <f t="shared" si="12"/>
        <v>0</v>
      </c>
      <c r="M29" s="6">
        <f t="shared" si="12"/>
        <v>0</v>
      </c>
      <c r="N29" s="6">
        <f t="shared" si="12"/>
        <v>0</v>
      </c>
      <c r="O29" s="6">
        <f t="shared" si="12"/>
        <v>0</v>
      </c>
      <c r="P29" s="6">
        <f t="shared" si="12"/>
        <v>0</v>
      </c>
      <c r="Q29" s="6">
        <f t="shared" si="12"/>
        <v>0</v>
      </c>
      <c r="R29" s="6">
        <f t="shared" si="12"/>
        <v>0</v>
      </c>
      <c r="S29" s="6">
        <f t="shared" si="12"/>
        <v>0</v>
      </c>
      <c r="T29" s="6">
        <f t="shared" si="12"/>
        <v>0</v>
      </c>
      <c r="U29" s="6">
        <f t="shared" si="12"/>
        <v>0</v>
      </c>
      <c r="V29" s="6">
        <f t="shared" si="12"/>
        <v>0</v>
      </c>
      <c r="W29" s="6">
        <f t="shared" si="12"/>
        <v>0</v>
      </c>
      <c r="X29" s="6">
        <f t="shared" si="12"/>
        <v>0</v>
      </c>
      <c r="Y29" s="6">
        <f t="shared" si="12"/>
        <v>0</v>
      </c>
      <c r="Z29" s="6">
        <f t="shared" si="12"/>
        <v>0</v>
      </c>
      <c r="AA29" s="6">
        <f t="shared" si="12"/>
        <v>0</v>
      </c>
      <c r="AB29" s="6">
        <f t="shared" si="12"/>
        <v>0</v>
      </c>
      <c r="AC29" s="6">
        <f t="shared" si="12"/>
        <v>0</v>
      </c>
      <c r="AD29" s="6">
        <f t="shared" si="12"/>
        <v>0</v>
      </c>
      <c r="AE29" s="6">
        <f t="shared" si="12"/>
        <v>0</v>
      </c>
      <c r="AF29" s="6">
        <f t="shared" si="12"/>
        <v>0</v>
      </c>
      <c r="AG29" s="6">
        <f t="shared" si="12"/>
        <v>0</v>
      </c>
      <c r="AH29" s="6">
        <f t="shared" si="12"/>
        <v>5176.4999999999973</v>
      </c>
      <c r="AI29" s="6">
        <f t="shared" si="12"/>
        <v>0</v>
      </c>
      <c r="AJ29" s="6">
        <f t="shared" si="12"/>
        <v>0</v>
      </c>
      <c r="AK29" s="6">
        <f t="shared" si="12"/>
        <v>0</v>
      </c>
      <c r="AL29" s="6">
        <f t="shared" si="12"/>
        <v>0</v>
      </c>
      <c r="AM29" s="6">
        <f t="shared" si="12"/>
        <v>0</v>
      </c>
      <c r="AN29" s="6">
        <f t="shared" si="12"/>
        <v>0</v>
      </c>
      <c r="AO29" s="6">
        <f t="shared" si="12"/>
        <v>0</v>
      </c>
      <c r="AP29" s="6">
        <f t="shared" si="12"/>
        <v>0</v>
      </c>
      <c r="AQ29" s="6">
        <f t="shared" si="12"/>
        <v>0</v>
      </c>
      <c r="AR29" s="6">
        <f t="shared" si="12"/>
        <v>0</v>
      </c>
      <c r="AS29" s="6">
        <f t="shared" si="12"/>
        <v>0</v>
      </c>
      <c r="AT29" s="6">
        <f t="shared" si="12"/>
        <v>0</v>
      </c>
      <c r="AU29" s="6">
        <f t="shared" si="12"/>
        <v>0</v>
      </c>
      <c r="AV29" s="6">
        <f t="shared" si="12"/>
        <v>0</v>
      </c>
      <c r="AW29" s="6">
        <f t="shared" si="12"/>
        <v>0</v>
      </c>
      <c r="AX29" s="6">
        <f t="shared" si="12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>
        <f t="shared" si="12"/>
        <v>0</v>
      </c>
      <c r="BH29" s="6">
        <f t="shared" si="12"/>
        <v>0</v>
      </c>
      <c r="BI29" s="6">
        <f t="shared" si="12"/>
        <v>0</v>
      </c>
      <c r="BJ29" s="6">
        <f t="shared" si="12"/>
        <v>0</v>
      </c>
      <c r="BK29" s="6">
        <f t="shared" si="12"/>
        <v>0</v>
      </c>
      <c r="BL29" s="6">
        <f t="shared" si="12"/>
        <v>0</v>
      </c>
      <c r="BM29" s="6">
        <f t="shared" si="12"/>
        <v>0</v>
      </c>
      <c r="BN29" s="6">
        <f t="shared" si="12"/>
        <v>0</v>
      </c>
      <c r="BO29" s="6">
        <f t="shared" si="12"/>
        <v>0</v>
      </c>
      <c r="BP29" s="6">
        <f t="shared" si="12"/>
        <v>0</v>
      </c>
      <c r="BQ29" s="6">
        <f t="shared" ref="BQ29:CH29" si="13">BQ$19</f>
        <v>0</v>
      </c>
      <c r="BR29" s="6">
        <f t="shared" si="13"/>
        <v>0</v>
      </c>
      <c r="BS29" s="6">
        <f t="shared" si="13"/>
        <v>0</v>
      </c>
      <c r="BT29" s="6">
        <f t="shared" si="13"/>
        <v>0</v>
      </c>
      <c r="BU29" s="6">
        <f t="shared" si="13"/>
        <v>0</v>
      </c>
      <c r="BV29" s="6">
        <f t="shared" si="13"/>
        <v>0</v>
      </c>
      <c r="BW29" s="6">
        <f t="shared" si="13"/>
        <v>0</v>
      </c>
      <c r="BX29" s="6">
        <f t="shared" si="13"/>
        <v>0</v>
      </c>
      <c r="BY29" s="6">
        <f t="shared" si="13"/>
        <v>0</v>
      </c>
      <c r="BZ29" s="6">
        <f t="shared" si="13"/>
        <v>0</v>
      </c>
      <c r="CA29" s="6">
        <f t="shared" si="13"/>
        <v>0</v>
      </c>
      <c r="CB29" s="6">
        <f t="shared" si="13"/>
        <v>0</v>
      </c>
      <c r="CC29" s="6">
        <f t="shared" si="13"/>
        <v>0</v>
      </c>
      <c r="CD29" s="6">
        <f t="shared" si="13"/>
        <v>0</v>
      </c>
      <c r="CE29" s="6">
        <f t="shared" si="13"/>
        <v>0</v>
      </c>
      <c r="CF29" s="6">
        <f t="shared" si="13"/>
        <v>0</v>
      </c>
      <c r="CG29" s="6">
        <f t="shared" si="13"/>
        <v>0</v>
      </c>
      <c r="CH29" s="6">
        <f t="shared" si="13"/>
        <v>0</v>
      </c>
    </row>
    <row r="30" spans="1:86" x14ac:dyDescent="0.25">
      <c r="D30" s="6" t="str">
        <f>D$24</f>
        <v>Owner G&amp;A cost</v>
      </c>
      <c r="E30" s="6">
        <f t="shared" ref="E30:BP30" si="14">E$24</f>
        <v>0</v>
      </c>
      <c r="F30" s="7" t="str">
        <f t="shared" si="14"/>
        <v>$ 000s</v>
      </c>
      <c r="G30" s="6">
        <f t="shared" si="14"/>
        <v>5097.6730182068322</v>
      </c>
      <c r="H30" s="6">
        <f t="shared" si="14"/>
        <v>0</v>
      </c>
      <c r="I30" s="6">
        <f t="shared" si="14"/>
        <v>0</v>
      </c>
      <c r="J30" s="6">
        <f t="shared" si="14"/>
        <v>0</v>
      </c>
      <c r="K30" s="6">
        <f t="shared" si="14"/>
        <v>208.67741277123335</v>
      </c>
      <c r="L30" s="6">
        <f t="shared" si="14"/>
        <v>209.0220604842994</v>
      </c>
      <c r="M30" s="6">
        <f t="shared" si="14"/>
        <v>209.3672774110841</v>
      </c>
      <c r="N30" s="6">
        <f t="shared" si="14"/>
        <v>209.7130644916902</v>
      </c>
      <c r="O30" s="6">
        <f t="shared" si="14"/>
        <v>210.05942266777308</v>
      </c>
      <c r="P30" s="6">
        <f t="shared" si="14"/>
        <v>210.40635288254333</v>
      </c>
      <c r="Q30" s="6">
        <f t="shared" si="14"/>
        <v>210.75385608076937</v>
      </c>
      <c r="R30" s="6">
        <f t="shared" si="14"/>
        <v>211.10193320877994</v>
      </c>
      <c r="S30" s="6">
        <f t="shared" si="14"/>
        <v>211.45058521446674</v>
      </c>
      <c r="T30" s="6">
        <f t="shared" si="14"/>
        <v>211.79981304728705</v>
      </c>
      <c r="U30" s="6">
        <f t="shared" si="14"/>
        <v>212.14961765826612</v>
      </c>
      <c r="V30" s="6">
        <f t="shared" si="14"/>
        <v>212.50000000000003</v>
      </c>
      <c r="W30" s="6">
        <f t="shared" si="14"/>
        <v>212.7638161397455</v>
      </c>
      <c r="X30" s="6">
        <f t="shared" si="14"/>
        <v>213.02795980398787</v>
      </c>
      <c r="Y30" s="6">
        <f t="shared" si="14"/>
        <v>213.29243139934476</v>
      </c>
      <c r="Z30" s="6">
        <f t="shared" si="14"/>
        <v>213.55723133293867</v>
      </c>
      <c r="AA30" s="6">
        <f t="shared" si="14"/>
        <v>213.82236001239741</v>
      </c>
      <c r="AB30" s="6">
        <f t="shared" si="14"/>
        <v>214.08781784585497</v>
      </c>
      <c r="AC30" s="6">
        <f t="shared" si="14"/>
        <v>214.35360524195204</v>
      </c>
      <c r="AD30" s="6">
        <f t="shared" si="14"/>
        <v>214.61972260983654</v>
      </c>
      <c r="AE30" s="6">
        <f t="shared" si="14"/>
        <v>214.8861703591644</v>
      </c>
      <c r="AF30" s="6">
        <f t="shared" si="14"/>
        <v>215.15294890010011</v>
      </c>
      <c r="AG30" s="6">
        <f t="shared" si="14"/>
        <v>215.42005864331742</v>
      </c>
      <c r="AH30" s="6">
        <f t="shared" si="14"/>
        <v>215.68749999999986</v>
      </c>
      <c r="AI30" s="6">
        <f t="shared" si="14"/>
        <v>0</v>
      </c>
      <c r="AJ30" s="6">
        <f t="shared" si="14"/>
        <v>0</v>
      </c>
      <c r="AK30" s="6">
        <f t="shared" si="14"/>
        <v>0</v>
      </c>
      <c r="AL30" s="6">
        <f t="shared" si="14"/>
        <v>0</v>
      </c>
      <c r="AM30" s="6">
        <f t="shared" si="14"/>
        <v>0</v>
      </c>
      <c r="AN30" s="6">
        <f t="shared" si="14"/>
        <v>0</v>
      </c>
      <c r="AO30" s="6">
        <f t="shared" si="14"/>
        <v>0</v>
      </c>
      <c r="AP30" s="6">
        <f t="shared" si="14"/>
        <v>0</v>
      </c>
      <c r="AQ30" s="6">
        <f t="shared" si="14"/>
        <v>0</v>
      </c>
      <c r="AR30" s="6">
        <f t="shared" si="14"/>
        <v>0</v>
      </c>
      <c r="AS30" s="6">
        <f t="shared" si="14"/>
        <v>0</v>
      </c>
      <c r="AT30" s="6">
        <f t="shared" si="14"/>
        <v>0</v>
      </c>
      <c r="AU30" s="6">
        <f t="shared" si="14"/>
        <v>0</v>
      </c>
      <c r="AV30" s="6">
        <f t="shared" si="14"/>
        <v>0</v>
      </c>
      <c r="AW30" s="6">
        <f t="shared" si="14"/>
        <v>0</v>
      </c>
      <c r="AX30" s="6">
        <f t="shared" si="14"/>
        <v>0</v>
      </c>
      <c r="AY30" s="6">
        <f t="shared" si="14"/>
        <v>0</v>
      </c>
      <c r="AZ30" s="6">
        <f t="shared" si="14"/>
        <v>0</v>
      </c>
      <c r="BA30" s="6">
        <f t="shared" si="14"/>
        <v>0</v>
      </c>
      <c r="BB30" s="6">
        <f t="shared" si="14"/>
        <v>0</v>
      </c>
      <c r="BC30" s="6">
        <f t="shared" si="14"/>
        <v>0</v>
      </c>
      <c r="BD30" s="6">
        <f t="shared" si="14"/>
        <v>0</v>
      </c>
      <c r="BE30" s="6">
        <f t="shared" si="14"/>
        <v>0</v>
      </c>
      <c r="BF30" s="6">
        <f t="shared" si="14"/>
        <v>0</v>
      </c>
      <c r="BG30" s="6">
        <f t="shared" si="14"/>
        <v>0</v>
      </c>
      <c r="BH30" s="6">
        <f t="shared" si="14"/>
        <v>0</v>
      </c>
      <c r="BI30" s="6">
        <f t="shared" si="14"/>
        <v>0</v>
      </c>
      <c r="BJ30" s="6">
        <f t="shared" si="14"/>
        <v>0</v>
      </c>
      <c r="BK30" s="6">
        <f t="shared" si="14"/>
        <v>0</v>
      </c>
      <c r="BL30" s="6">
        <f t="shared" si="14"/>
        <v>0</v>
      </c>
      <c r="BM30" s="6">
        <f t="shared" si="14"/>
        <v>0</v>
      </c>
      <c r="BN30" s="6">
        <f t="shared" si="14"/>
        <v>0</v>
      </c>
      <c r="BO30" s="6">
        <f t="shared" si="14"/>
        <v>0</v>
      </c>
      <c r="BP30" s="6">
        <f t="shared" si="14"/>
        <v>0</v>
      </c>
      <c r="BQ30" s="6">
        <f t="shared" ref="BQ30:CH30" si="15">BQ$24</f>
        <v>0</v>
      </c>
      <c r="BR30" s="6">
        <f t="shared" si="15"/>
        <v>0</v>
      </c>
      <c r="BS30" s="6">
        <f t="shared" si="15"/>
        <v>0</v>
      </c>
      <c r="BT30" s="6">
        <f t="shared" si="15"/>
        <v>0</v>
      </c>
      <c r="BU30" s="6">
        <f t="shared" si="15"/>
        <v>0</v>
      </c>
      <c r="BV30" s="6">
        <f t="shared" si="15"/>
        <v>0</v>
      </c>
      <c r="BW30" s="6">
        <f t="shared" si="15"/>
        <v>0</v>
      </c>
      <c r="BX30" s="6">
        <f t="shared" si="15"/>
        <v>0</v>
      </c>
      <c r="BY30" s="6">
        <f t="shared" si="15"/>
        <v>0</v>
      </c>
      <c r="BZ30" s="6">
        <f t="shared" si="15"/>
        <v>0</v>
      </c>
      <c r="CA30" s="6">
        <f t="shared" si="15"/>
        <v>0</v>
      </c>
      <c r="CB30" s="6">
        <f t="shared" si="15"/>
        <v>0</v>
      </c>
      <c r="CC30" s="6">
        <f t="shared" si="15"/>
        <v>0</v>
      </c>
      <c r="CD30" s="6">
        <f t="shared" si="15"/>
        <v>0</v>
      </c>
      <c r="CE30" s="6">
        <f t="shared" si="15"/>
        <v>0</v>
      </c>
      <c r="CF30" s="6">
        <f t="shared" si="15"/>
        <v>0</v>
      </c>
      <c r="CG30" s="6">
        <f t="shared" si="15"/>
        <v>0</v>
      </c>
      <c r="CH30" s="6">
        <f t="shared" si="15"/>
        <v>0</v>
      </c>
    </row>
    <row r="31" spans="1:86" s="46" customFormat="1" x14ac:dyDescent="0.25">
      <c r="A31" s="44"/>
      <c r="B31" s="44"/>
      <c r="C31" s="44"/>
      <c r="D31" s="45" t="s">
        <v>57</v>
      </c>
      <c r="F31" s="47" t="s">
        <v>60</v>
      </c>
      <c r="G31" s="47">
        <f>SUM(I31:CH31)</f>
        <v>225274.17301820684</v>
      </c>
      <c r="H31" s="45"/>
      <c r="I31" s="47">
        <f>SUM(I27:I30)</f>
        <v>0</v>
      </c>
      <c r="J31" s="47">
        <f t="shared" ref="J31:BU31" si="16">SUM(J27:J30)</f>
        <v>15000</v>
      </c>
      <c r="K31" s="47">
        <f t="shared" si="16"/>
        <v>8542.0107461045664</v>
      </c>
      <c r="L31" s="47">
        <f t="shared" si="16"/>
        <v>8542.3553938176319</v>
      </c>
      <c r="M31" s="47">
        <f t="shared" si="16"/>
        <v>8542.7006107444158</v>
      </c>
      <c r="N31" s="47">
        <f t="shared" si="16"/>
        <v>8543.0463978250227</v>
      </c>
      <c r="O31" s="47">
        <f t="shared" si="16"/>
        <v>8543.3927560011052</v>
      </c>
      <c r="P31" s="47">
        <f t="shared" si="16"/>
        <v>8543.7396862158748</v>
      </c>
      <c r="Q31" s="47">
        <f t="shared" si="16"/>
        <v>8544.0871894141019</v>
      </c>
      <c r="R31" s="47">
        <f t="shared" si="16"/>
        <v>8544.435266542112</v>
      </c>
      <c r="S31" s="47">
        <f t="shared" si="16"/>
        <v>8544.7839185477987</v>
      </c>
      <c r="T31" s="47">
        <f t="shared" si="16"/>
        <v>8545.13314638062</v>
      </c>
      <c r="U31" s="47">
        <f t="shared" si="16"/>
        <v>8545.482950991598</v>
      </c>
      <c r="V31" s="47">
        <f t="shared" si="16"/>
        <v>8545.8333333333321</v>
      </c>
      <c r="W31" s="47">
        <f t="shared" si="16"/>
        <v>8546.0971494730784</v>
      </c>
      <c r="X31" s="47">
        <f t="shared" si="16"/>
        <v>8546.3612931373209</v>
      </c>
      <c r="Y31" s="47">
        <f t="shared" si="16"/>
        <v>8546.6257647326765</v>
      </c>
      <c r="Z31" s="47">
        <f t="shared" si="16"/>
        <v>8546.8905646662715</v>
      </c>
      <c r="AA31" s="47">
        <f t="shared" si="16"/>
        <v>8547.1556933457287</v>
      </c>
      <c r="AB31" s="47">
        <f t="shared" si="16"/>
        <v>8547.4211511791873</v>
      </c>
      <c r="AC31" s="47">
        <f t="shared" si="16"/>
        <v>8547.6869385752834</v>
      </c>
      <c r="AD31" s="47">
        <f t="shared" si="16"/>
        <v>8547.9530559431678</v>
      </c>
      <c r="AE31" s="47">
        <f t="shared" si="16"/>
        <v>8548.2195036924968</v>
      </c>
      <c r="AF31" s="47">
        <f t="shared" si="16"/>
        <v>8548.4862822334326</v>
      </c>
      <c r="AG31" s="47">
        <f t="shared" si="16"/>
        <v>8548.7533919766502</v>
      </c>
      <c r="AH31" s="47">
        <f t="shared" si="16"/>
        <v>13725.520833333328</v>
      </c>
      <c r="AI31" s="47">
        <f t="shared" si="16"/>
        <v>0</v>
      </c>
      <c r="AJ31" s="47">
        <f t="shared" si="16"/>
        <v>0</v>
      </c>
      <c r="AK31" s="47">
        <f t="shared" si="16"/>
        <v>0</v>
      </c>
      <c r="AL31" s="47">
        <f t="shared" si="16"/>
        <v>0</v>
      </c>
      <c r="AM31" s="47">
        <f t="shared" si="16"/>
        <v>0</v>
      </c>
      <c r="AN31" s="47">
        <f t="shared" si="16"/>
        <v>0</v>
      </c>
      <c r="AO31" s="47">
        <f t="shared" si="16"/>
        <v>0</v>
      </c>
      <c r="AP31" s="47">
        <f t="shared" si="16"/>
        <v>0</v>
      </c>
      <c r="AQ31" s="47">
        <f t="shared" si="16"/>
        <v>0</v>
      </c>
      <c r="AR31" s="47">
        <f t="shared" si="16"/>
        <v>0</v>
      </c>
      <c r="AS31" s="47">
        <f t="shared" si="16"/>
        <v>0</v>
      </c>
      <c r="AT31" s="47">
        <f t="shared" si="16"/>
        <v>0</v>
      </c>
      <c r="AU31" s="47">
        <f t="shared" si="16"/>
        <v>0</v>
      </c>
      <c r="AV31" s="47">
        <f t="shared" si="16"/>
        <v>0</v>
      </c>
      <c r="AW31" s="47">
        <f t="shared" si="16"/>
        <v>0</v>
      </c>
      <c r="AX31" s="47">
        <f t="shared" si="16"/>
        <v>0</v>
      </c>
      <c r="AY31" s="47">
        <f t="shared" si="16"/>
        <v>0</v>
      </c>
      <c r="AZ31" s="47">
        <f t="shared" si="16"/>
        <v>0</v>
      </c>
      <c r="BA31" s="47">
        <f t="shared" si="16"/>
        <v>0</v>
      </c>
      <c r="BB31" s="47">
        <f t="shared" si="16"/>
        <v>0</v>
      </c>
      <c r="BC31" s="47">
        <f t="shared" si="16"/>
        <v>0</v>
      </c>
      <c r="BD31" s="47">
        <f t="shared" si="16"/>
        <v>0</v>
      </c>
      <c r="BE31" s="47">
        <f t="shared" si="16"/>
        <v>0</v>
      </c>
      <c r="BF31" s="47">
        <f t="shared" si="16"/>
        <v>0</v>
      </c>
      <c r="BG31" s="47">
        <f t="shared" si="16"/>
        <v>0</v>
      </c>
      <c r="BH31" s="47">
        <f t="shared" si="16"/>
        <v>0</v>
      </c>
      <c r="BI31" s="47">
        <f t="shared" si="16"/>
        <v>0</v>
      </c>
      <c r="BJ31" s="47">
        <f t="shared" si="16"/>
        <v>0</v>
      </c>
      <c r="BK31" s="47">
        <f t="shared" si="16"/>
        <v>0</v>
      </c>
      <c r="BL31" s="47">
        <f t="shared" si="16"/>
        <v>0</v>
      </c>
      <c r="BM31" s="47">
        <f t="shared" si="16"/>
        <v>0</v>
      </c>
      <c r="BN31" s="47">
        <f t="shared" si="16"/>
        <v>0</v>
      </c>
      <c r="BO31" s="47">
        <f t="shared" si="16"/>
        <v>0</v>
      </c>
      <c r="BP31" s="47">
        <f t="shared" si="16"/>
        <v>0</v>
      </c>
      <c r="BQ31" s="47">
        <f t="shared" si="16"/>
        <v>0</v>
      </c>
      <c r="BR31" s="47">
        <f t="shared" si="16"/>
        <v>0</v>
      </c>
      <c r="BS31" s="47">
        <f t="shared" si="16"/>
        <v>0</v>
      </c>
      <c r="BT31" s="47">
        <f t="shared" si="16"/>
        <v>0</v>
      </c>
      <c r="BU31" s="47">
        <f t="shared" si="16"/>
        <v>0</v>
      </c>
      <c r="BV31" s="47">
        <f t="shared" ref="BV31:CH31" si="17">SUM(BV27:BV30)</f>
        <v>0</v>
      </c>
      <c r="BW31" s="47">
        <f t="shared" si="17"/>
        <v>0</v>
      </c>
      <c r="BX31" s="47">
        <f t="shared" si="17"/>
        <v>0</v>
      </c>
      <c r="BY31" s="47">
        <f t="shared" si="17"/>
        <v>0</v>
      </c>
      <c r="BZ31" s="47">
        <f t="shared" si="17"/>
        <v>0</v>
      </c>
      <c r="CA31" s="47">
        <f t="shared" si="17"/>
        <v>0</v>
      </c>
      <c r="CB31" s="47">
        <f t="shared" si="17"/>
        <v>0</v>
      </c>
      <c r="CC31" s="47">
        <f t="shared" si="17"/>
        <v>0</v>
      </c>
      <c r="CD31" s="47">
        <f t="shared" si="17"/>
        <v>0</v>
      </c>
      <c r="CE31" s="47">
        <f t="shared" si="17"/>
        <v>0</v>
      </c>
      <c r="CF31" s="47">
        <f t="shared" si="17"/>
        <v>0</v>
      </c>
      <c r="CG31" s="47">
        <f t="shared" si="17"/>
        <v>0</v>
      </c>
      <c r="CH31" s="47">
        <f t="shared" si="17"/>
        <v>0</v>
      </c>
    </row>
    <row r="33" spans="1:86" x14ac:dyDescent="0.25">
      <c r="B33" s="5" t="s">
        <v>66</v>
      </c>
    </row>
    <row r="34" spans="1:86" x14ac:dyDescent="0.25">
      <c r="D34" s="3" t="s">
        <v>67</v>
      </c>
      <c r="E34" s="53">
        <v>0.1</v>
      </c>
      <c r="F34" s="50" t="s">
        <v>52</v>
      </c>
    </row>
    <row r="35" spans="1:86" x14ac:dyDescent="0.25">
      <c r="D35" s="6" t="str">
        <f>D$31</f>
        <v>Base construction costs</v>
      </c>
      <c r="E35" s="6">
        <f t="shared" ref="E35:BP35" si="18">E$31</f>
        <v>0</v>
      </c>
      <c r="F35" s="7" t="str">
        <f t="shared" si="18"/>
        <v>$ 000s</v>
      </c>
      <c r="G35" s="6">
        <f t="shared" si="18"/>
        <v>225274.17301820684</v>
      </c>
      <c r="H35" s="6">
        <f t="shared" si="18"/>
        <v>0</v>
      </c>
      <c r="I35" s="6">
        <f t="shared" si="18"/>
        <v>0</v>
      </c>
      <c r="J35" s="6">
        <f t="shared" si="18"/>
        <v>15000</v>
      </c>
      <c r="K35" s="6">
        <f t="shared" si="18"/>
        <v>8542.0107461045664</v>
      </c>
      <c r="L35" s="6">
        <f t="shared" si="18"/>
        <v>8542.3553938176319</v>
      </c>
      <c r="M35" s="6">
        <f t="shared" si="18"/>
        <v>8542.7006107444158</v>
      </c>
      <c r="N35" s="6">
        <f t="shared" si="18"/>
        <v>8543.0463978250227</v>
      </c>
      <c r="O35" s="6">
        <f t="shared" si="18"/>
        <v>8543.3927560011052</v>
      </c>
      <c r="P35" s="6">
        <f t="shared" si="18"/>
        <v>8543.7396862158748</v>
      </c>
      <c r="Q35" s="6">
        <f t="shared" si="18"/>
        <v>8544.0871894141019</v>
      </c>
      <c r="R35" s="6">
        <f t="shared" si="18"/>
        <v>8544.435266542112</v>
      </c>
      <c r="S35" s="6">
        <f t="shared" si="18"/>
        <v>8544.7839185477987</v>
      </c>
      <c r="T35" s="6">
        <f t="shared" si="18"/>
        <v>8545.13314638062</v>
      </c>
      <c r="U35" s="6">
        <f t="shared" si="18"/>
        <v>8545.482950991598</v>
      </c>
      <c r="V35" s="6">
        <f t="shared" si="18"/>
        <v>8545.8333333333321</v>
      </c>
      <c r="W35" s="6">
        <f t="shared" si="18"/>
        <v>8546.0971494730784</v>
      </c>
      <c r="X35" s="6">
        <f t="shared" si="18"/>
        <v>8546.3612931373209</v>
      </c>
      <c r="Y35" s="6">
        <f t="shared" si="18"/>
        <v>8546.6257647326765</v>
      </c>
      <c r="Z35" s="6">
        <f t="shared" si="18"/>
        <v>8546.8905646662715</v>
      </c>
      <c r="AA35" s="6">
        <f t="shared" si="18"/>
        <v>8547.1556933457287</v>
      </c>
      <c r="AB35" s="6">
        <f t="shared" si="18"/>
        <v>8547.4211511791873</v>
      </c>
      <c r="AC35" s="6">
        <f t="shared" si="18"/>
        <v>8547.6869385752834</v>
      </c>
      <c r="AD35" s="6">
        <f t="shared" si="18"/>
        <v>8547.9530559431678</v>
      </c>
      <c r="AE35" s="6">
        <f t="shared" si="18"/>
        <v>8548.2195036924968</v>
      </c>
      <c r="AF35" s="6">
        <f t="shared" si="18"/>
        <v>8548.4862822334326</v>
      </c>
      <c r="AG35" s="6">
        <f t="shared" si="18"/>
        <v>8548.7533919766502</v>
      </c>
      <c r="AH35" s="6">
        <f t="shared" si="18"/>
        <v>13725.520833333328</v>
      </c>
      <c r="AI35" s="6">
        <f t="shared" si="18"/>
        <v>0</v>
      </c>
      <c r="AJ35" s="6">
        <f t="shared" si="18"/>
        <v>0</v>
      </c>
      <c r="AK35" s="6">
        <f t="shared" si="18"/>
        <v>0</v>
      </c>
      <c r="AL35" s="6">
        <f t="shared" si="18"/>
        <v>0</v>
      </c>
      <c r="AM35" s="6">
        <f t="shared" si="18"/>
        <v>0</v>
      </c>
      <c r="AN35" s="6">
        <f t="shared" si="18"/>
        <v>0</v>
      </c>
      <c r="AO35" s="6">
        <f t="shared" si="18"/>
        <v>0</v>
      </c>
      <c r="AP35" s="6">
        <f t="shared" si="18"/>
        <v>0</v>
      </c>
      <c r="AQ35" s="6">
        <f t="shared" si="18"/>
        <v>0</v>
      </c>
      <c r="AR35" s="6">
        <f t="shared" si="18"/>
        <v>0</v>
      </c>
      <c r="AS35" s="6">
        <f t="shared" si="18"/>
        <v>0</v>
      </c>
      <c r="AT35" s="6">
        <f t="shared" si="18"/>
        <v>0</v>
      </c>
      <c r="AU35" s="6">
        <f t="shared" si="18"/>
        <v>0</v>
      </c>
      <c r="AV35" s="6">
        <f t="shared" si="18"/>
        <v>0</v>
      </c>
      <c r="AW35" s="6">
        <f t="shared" si="18"/>
        <v>0</v>
      </c>
      <c r="AX35" s="6">
        <f t="shared" si="18"/>
        <v>0</v>
      </c>
      <c r="AY35" s="6">
        <f t="shared" si="18"/>
        <v>0</v>
      </c>
      <c r="AZ35" s="6">
        <f t="shared" si="18"/>
        <v>0</v>
      </c>
      <c r="BA35" s="6">
        <f t="shared" si="18"/>
        <v>0</v>
      </c>
      <c r="BB35" s="6">
        <f t="shared" si="18"/>
        <v>0</v>
      </c>
      <c r="BC35" s="6">
        <f t="shared" si="18"/>
        <v>0</v>
      </c>
      <c r="BD35" s="6">
        <f t="shared" si="18"/>
        <v>0</v>
      </c>
      <c r="BE35" s="6">
        <f t="shared" si="18"/>
        <v>0</v>
      </c>
      <c r="BF35" s="6">
        <f t="shared" si="18"/>
        <v>0</v>
      </c>
      <c r="BG35" s="6">
        <f t="shared" si="18"/>
        <v>0</v>
      </c>
      <c r="BH35" s="6">
        <f t="shared" si="18"/>
        <v>0</v>
      </c>
      <c r="BI35" s="6">
        <f t="shared" si="18"/>
        <v>0</v>
      </c>
      <c r="BJ35" s="6">
        <f t="shared" si="18"/>
        <v>0</v>
      </c>
      <c r="BK35" s="6">
        <f t="shared" si="18"/>
        <v>0</v>
      </c>
      <c r="BL35" s="6">
        <f t="shared" si="18"/>
        <v>0</v>
      </c>
      <c r="BM35" s="6">
        <f t="shared" si="18"/>
        <v>0</v>
      </c>
      <c r="BN35" s="6">
        <f t="shared" si="18"/>
        <v>0</v>
      </c>
      <c r="BO35" s="6">
        <f t="shared" si="18"/>
        <v>0</v>
      </c>
      <c r="BP35" s="6">
        <f t="shared" si="18"/>
        <v>0</v>
      </c>
      <c r="BQ35" s="6">
        <f t="shared" ref="BQ35:CH35" si="19">BQ$31</f>
        <v>0</v>
      </c>
      <c r="BR35" s="6">
        <f t="shared" si="19"/>
        <v>0</v>
      </c>
      <c r="BS35" s="6">
        <f t="shared" si="19"/>
        <v>0</v>
      </c>
      <c r="BT35" s="6">
        <f t="shared" si="19"/>
        <v>0</v>
      </c>
      <c r="BU35" s="6">
        <f t="shared" si="19"/>
        <v>0</v>
      </c>
      <c r="BV35" s="6">
        <f t="shared" si="19"/>
        <v>0</v>
      </c>
      <c r="BW35" s="6">
        <f t="shared" si="19"/>
        <v>0</v>
      </c>
      <c r="BX35" s="6">
        <f t="shared" si="19"/>
        <v>0</v>
      </c>
      <c r="BY35" s="6">
        <f t="shared" si="19"/>
        <v>0</v>
      </c>
      <c r="BZ35" s="6">
        <f t="shared" si="19"/>
        <v>0</v>
      </c>
      <c r="CA35" s="6">
        <f t="shared" si="19"/>
        <v>0</v>
      </c>
      <c r="CB35" s="6">
        <f t="shared" si="19"/>
        <v>0</v>
      </c>
      <c r="CC35" s="6">
        <f t="shared" si="19"/>
        <v>0</v>
      </c>
      <c r="CD35" s="6">
        <f t="shared" si="19"/>
        <v>0</v>
      </c>
      <c r="CE35" s="6">
        <f t="shared" si="19"/>
        <v>0</v>
      </c>
      <c r="CF35" s="6">
        <f t="shared" si="19"/>
        <v>0</v>
      </c>
      <c r="CG35" s="6">
        <f t="shared" si="19"/>
        <v>0</v>
      </c>
      <c r="CH35" s="6">
        <f t="shared" si="19"/>
        <v>0</v>
      </c>
    </row>
    <row r="36" spans="1:86" x14ac:dyDescent="0.25">
      <c r="D36" s="6" t="s">
        <v>67</v>
      </c>
      <c r="F36" s="48" t="s">
        <v>60</v>
      </c>
      <c r="G36" s="48">
        <f>SUM(I36:CH36)</f>
        <v>22527.417301820675</v>
      </c>
      <c r="I36" s="48">
        <f>$E$34*I35</f>
        <v>0</v>
      </c>
      <c r="J36" s="48">
        <f t="shared" ref="J36:BU36" si="20">$E$34*J35</f>
        <v>1500</v>
      </c>
      <c r="K36" s="48">
        <f t="shared" si="20"/>
        <v>854.20107461045666</v>
      </c>
      <c r="L36" s="48">
        <f t="shared" si="20"/>
        <v>854.23553938176326</v>
      </c>
      <c r="M36" s="48">
        <f t="shared" si="20"/>
        <v>854.27006107444163</v>
      </c>
      <c r="N36" s="48">
        <f t="shared" si="20"/>
        <v>854.30463978250236</v>
      </c>
      <c r="O36" s="48">
        <f t="shared" si="20"/>
        <v>854.33927560011057</v>
      </c>
      <c r="P36" s="48">
        <f t="shared" si="20"/>
        <v>854.37396862158755</v>
      </c>
      <c r="Q36" s="48">
        <f t="shared" si="20"/>
        <v>854.40871894141026</v>
      </c>
      <c r="R36" s="48">
        <f t="shared" si="20"/>
        <v>854.44352665421127</v>
      </c>
      <c r="S36" s="48">
        <f t="shared" si="20"/>
        <v>854.47839185477994</v>
      </c>
      <c r="T36" s="48">
        <f t="shared" si="20"/>
        <v>854.51331463806207</v>
      </c>
      <c r="U36" s="48">
        <f t="shared" si="20"/>
        <v>854.54829509915987</v>
      </c>
      <c r="V36" s="48">
        <f t="shared" si="20"/>
        <v>854.58333333333326</v>
      </c>
      <c r="W36" s="48">
        <f t="shared" si="20"/>
        <v>854.60971494730791</v>
      </c>
      <c r="X36" s="48">
        <f t="shared" si="20"/>
        <v>854.63612931373211</v>
      </c>
      <c r="Y36" s="48">
        <f t="shared" si="20"/>
        <v>854.66257647326768</v>
      </c>
      <c r="Z36" s="48">
        <f t="shared" si="20"/>
        <v>854.68905646662722</v>
      </c>
      <c r="AA36" s="48">
        <f t="shared" si="20"/>
        <v>854.71556933457293</v>
      </c>
      <c r="AB36" s="48">
        <f t="shared" si="20"/>
        <v>854.74211511791873</v>
      </c>
      <c r="AC36" s="48">
        <f t="shared" si="20"/>
        <v>854.76869385752843</v>
      </c>
      <c r="AD36" s="48">
        <f t="shared" si="20"/>
        <v>854.7953055943168</v>
      </c>
      <c r="AE36" s="48">
        <f t="shared" si="20"/>
        <v>854.82195036924975</v>
      </c>
      <c r="AF36" s="48">
        <f t="shared" si="20"/>
        <v>854.84862822334333</v>
      </c>
      <c r="AG36" s="48">
        <f t="shared" si="20"/>
        <v>854.87533919766508</v>
      </c>
      <c r="AH36" s="48">
        <f t="shared" si="20"/>
        <v>1372.552083333333</v>
      </c>
      <c r="AI36" s="48">
        <f t="shared" si="20"/>
        <v>0</v>
      </c>
      <c r="AJ36" s="48">
        <f t="shared" si="20"/>
        <v>0</v>
      </c>
      <c r="AK36" s="48">
        <f t="shared" si="20"/>
        <v>0</v>
      </c>
      <c r="AL36" s="48">
        <f t="shared" si="20"/>
        <v>0</v>
      </c>
      <c r="AM36" s="48">
        <f t="shared" si="20"/>
        <v>0</v>
      </c>
      <c r="AN36" s="48">
        <f t="shared" si="20"/>
        <v>0</v>
      </c>
      <c r="AO36" s="48">
        <f t="shared" si="20"/>
        <v>0</v>
      </c>
      <c r="AP36" s="48">
        <f t="shared" si="20"/>
        <v>0</v>
      </c>
      <c r="AQ36" s="48">
        <f t="shared" si="20"/>
        <v>0</v>
      </c>
      <c r="AR36" s="48">
        <f t="shared" si="20"/>
        <v>0</v>
      </c>
      <c r="AS36" s="48">
        <f t="shared" si="20"/>
        <v>0</v>
      </c>
      <c r="AT36" s="48">
        <f t="shared" si="20"/>
        <v>0</v>
      </c>
      <c r="AU36" s="48">
        <f t="shared" si="20"/>
        <v>0</v>
      </c>
      <c r="AV36" s="48">
        <f t="shared" si="20"/>
        <v>0</v>
      </c>
      <c r="AW36" s="48">
        <f t="shared" si="20"/>
        <v>0</v>
      </c>
      <c r="AX36" s="48">
        <f t="shared" si="20"/>
        <v>0</v>
      </c>
      <c r="AY36" s="48">
        <f t="shared" si="20"/>
        <v>0</v>
      </c>
      <c r="AZ36" s="48">
        <f t="shared" si="20"/>
        <v>0</v>
      </c>
      <c r="BA36" s="48">
        <f t="shared" si="20"/>
        <v>0</v>
      </c>
      <c r="BB36" s="48">
        <f t="shared" si="20"/>
        <v>0</v>
      </c>
      <c r="BC36" s="48">
        <f t="shared" si="20"/>
        <v>0</v>
      </c>
      <c r="BD36" s="48">
        <f t="shared" si="20"/>
        <v>0</v>
      </c>
      <c r="BE36" s="48">
        <f t="shared" si="20"/>
        <v>0</v>
      </c>
      <c r="BF36" s="48">
        <f t="shared" si="20"/>
        <v>0</v>
      </c>
      <c r="BG36" s="48">
        <f t="shared" si="20"/>
        <v>0</v>
      </c>
      <c r="BH36" s="48">
        <f t="shared" si="20"/>
        <v>0</v>
      </c>
      <c r="BI36" s="48">
        <f t="shared" si="20"/>
        <v>0</v>
      </c>
      <c r="BJ36" s="48">
        <f t="shared" si="20"/>
        <v>0</v>
      </c>
      <c r="BK36" s="48">
        <f t="shared" si="20"/>
        <v>0</v>
      </c>
      <c r="BL36" s="48">
        <f t="shared" si="20"/>
        <v>0</v>
      </c>
      <c r="BM36" s="48">
        <f t="shared" si="20"/>
        <v>0</v>
      </c>
      <c r="BN36" s="48">
        <f t="shared" si="20"/>
        <v>0</v>
      </c>
      <c r="BO36" s="48">
        <f t="shared" si="20"/>
        <v>0</v>
      </c>
      <c r="BP36" s="48">
        <f t="shared" si="20"/>
        <v>0</v>
      </c>
      <c r="BQ36" s="48">
        <f t="shared" si="20"/>
        <v>0</v>
      </c>
      <c r="BR36" s="48">
        <f t="shared" si="20"/>
        <v>0</v>
      </c>
      <c r="BS36" s="48">
        <f t="shared" si="20"/>
        <v>0</v>
      </c>
      <c r="BT36" s="48">
        <f t="shared" si="20"/>
        <v>0</v>
      </c>
      <c r="BU36" s="48">
        <f t="shared" si="20"/>
        <v>0</v>
      </c>
      <c r="BV36" s="48">
        <f t="shared" ref="BV36:CH36" si="21">$E$34*BV35</f>
        <v>0</v>
      </c>
      <c r="BW36" s="48">
        <f t="shared" si="21"/>
        <v>0</v>
      </c>
      <c r="BX36" s="48">
        <f t="shared" si="21"/>
        <v>0</v>
      </c>
      <c r="BY36" s="48">
        <f t="shared" si="21"/>
        <v>0</v>
      </c>
      <c r="BZ36" s="48">
        <f t="shared" si="21"/>
        <v>0</v>
      </c>
      <c r="CA36" s="48">
        <f t="shared" si="21"/>
        <v>0</v>
      </c>
      <c r="CB36" s="48">
        <f t="shared" si="21"/>
        <v>0</v>
      </c>
      <c r="CC36" s="48">
        <f t="shared" si="21"/>
        <v>0</v>
      </c>
      <c r="CD36" s="48">
        <f t="shared" si="21"/>
        <v>0</v>
      </c>
      <c r="CE36" s="48">
        <f t="shared" si="21"/>
        <v>0</v>
      </c>
      <c r="CF36" s="48">
        <f t="shared" si="21"/>
        <v>0</v>
      </c>
      <c r="CG36" s="48">
        <f t="shared" si="21"/>
        <v>0</v>
      </c>
      <c r="CH36" s="48">
        <f t="shared" si="21"/>
        <v>0</v>
      </c>
    </row>
    <row r="38" spans="1:86" x14ac:dyDescent="0.25">
      <c r="D38" s="6" t="str">
        <f>D$31</f>
        <v>Base construction costs</v>
      </c>
      <c r="E38" s="6">
        <f t="shared" ref="E38:BP38" si="22">E$31</f>
        <v>0</v>
      </c>
      <c r="F38" s="7" t="str">
        <f t="shared" si="22"/>
        <v>$ 000s</v>
      </c>
      <c r="G38" s="6">
        <f t="shared" si="22"/>
        <v>225274.17301820684</v>
      </c>
      <c r="H38" s="6">
        <f t="shared" si="22"/>
        <v>0</v>
      </c>
      <c r="I38" s="6">
        <f t="shared" si="22"/>
        <v>0</v>
      </c>
      <c r="J38" s="6">
        <f t="shared" si="22"/>
        <v>15000</v>
      </c>
      <c r="K38" s="6">
        <f t="shared" si="22"/>
        <v>8542.0107461045664</v>
      </c>
      <c r="L38" s="6">
        <f t="shared" si="22"/>
        <v>8542.3553938176319</v>
      </c>
      <c r="M38" s="6">
        <f t="shared" si="22"/>
        <v>8542.7006107444158</v>
      </c>
      <c r="N38" s="6">
        <f t="shared" si="22"/>
        <v>8543.0463978250227</v>
      </c>
      <c r="O38" s="6">
        <f t="shared" si="22"/>
        <v>8543.3927560011052</v>
      </c>
      <c r="P38" s="6">
        <f t="shared" si="22"/>
        <v>8543.7396862158748</v>
      </c>
      <c r="Q38" s="6">
        <f t="shared" si="22"/>
        <v>8544.0871894141019</v>
      </c>
      <c r="R38" s="6">
        <f t="shared" si="22"/>
        <v>8544.435266542112</v>
      </c>
      <c r="S38" s="6">
        <f t="shared" si="22"/>
        <v>8544.7839185477987</v>
      </c>
      <c r="T38" s="6">
        <f t="shared" si="22"/>
        <v>8545.13314638062</v>
      </c>
      <c r="U38" s="6">
        <f t="shared" si="22"/>
        <v>8545.482950991598</v>
      </c>
      <c r="V38" s="6">
        <f t="shared" si="22"/>
        <v>8545.8333333333321</v>
      </c>
      <c r="W38" s="6">
        <f t="shared" si="22"/>
        <v>8546.0971494730784</v>
      </c>
      <c r="X38" s="6">
        <f t="shared" si="22"/>
        <v>8546.3612931373209</v>
      </c>
      <c r="Y38" s="6">
        <f t="shared" si="22"/>
        <v>8546.6257647326765</v>
      </c>
      <c r="Z38" s="6">
        <f t="shared" si="22"/>
        <v>8546.8905646662715</v>
      </c>
      <c r="AA38" s="6">
        <f t="shared" si="22"/>
        <v>8547.1556933457287</v>
      </c>
      <c r="AB38" s="6">
        <f t="shared" si="22"/>
        <v>8547.4211511791873</v>
      </c>
      <c r="AC38" s="6">
        <f t="shared" si="22"/>
        <v>8547.6869385752834</v>
      </c>
      <c r="AD38" s="6">
        <f t="shared" si="22"/>
        <v>8547.9530559431678</v>
      </c>
      <c r="AE38" s="6">
        <f t="shared" si="22"/>
        <v>8548.2195036924968</v>
      </c>
      <c r="AF38" s="6">
        <f t="shared" si="22"/>
        <v>8548.4862822334326</v>
      </c>
      <c r="AG38" s="6">
        <f t="shared" si="22"/>
        <v>8548.7533919766502</v>
      </c>
      <c r="AH38" s="6">
        <f t="shared" si="22"/>
        <v>13725.520833333328</v>
      </c>
      <c r="AI38" s="6">
        <f t="shared" si="22"/>
        <v>0</v>
      </c>
      <c r="AJ38" s="6">
        <f t="shared" si="22"/>
        <v>0</v>
      </c>
      <c r="AK38" s="6">
        <f t="shared" si="22"/>
        <v>0</v>
      </c>
      <c r="AL38" s="6">
        <f t="shared" si="22"/>
        <v>0</v>
      </c>
      <c r="AM38" s="6">
        <f t="shared" si="22"/>
        <v>0</v>
      </c>
      <c r="AN38" s="6">
        <f t="shared" si="22"/>
        <v>0</v>
      </c>
      <c r="AO38" s="6">
        <f t="shared" si="22"/>
        <v>0</v>
      </c>
      <c r="AP38" s="6">
        <f t="shared" si="22"/>
        <v>0</v>
      </c>
      <c r="AQ38" s="6">
        <f t="shared" si="22"/>
        <v>0</v>
      </c>
      <c r="AR38" s="6">
        <f t="shared" si="22"/>
        <v>0</v>
      </c>
      <c r="AS38" s="6">
        <f t="shared" si="22"/>
        <v>0</v>
      </c>
      <c r="AT38" s="6">
        <f t="shared" si="22"/>
        <v>0</v>
      </c>
      <c r="AU38" s="6">
        <f t="shared" si="22"/>
        <v>0</v>
      </c>
      <c r="AV38" s="6">
        <f t="shared" si="22"/>
        <v>0</v>
      </c>
      <c r="AW38" s="6">
        <f t="shared" si="22"/>
        <v>0</v>
      </c>
      <c r="AX38" s="6">
        <f t="shared" si="22"/>
        <v>0</v>
      </c>
      <c r="AY38" s="6">
        <f t="shared" si="22"/>
        <v>0</v>
      </c>
      <c r="AZ38" s="6">
        <f t="shared" si="22"/>
        <v>0</v>
      </c>
      <c r="BA38" s="6">
        <f t="shared" si="22"/>
        <v>0</v>
      </c>
      <c r="BB38" s="6">
        <f t="shared" si="22"/>
        <v>0</v>
      </c>
      <c r="BC38" s="6">
        <f t="shared" si="22"/>
        <v>0</v>
      </c>
      <c r="BD38" s="6">
        <f t="shared" si="22"/>
        <v>0</v>
      </c>
      <c r="BE38" s="6">
        <f t="shared" si="22"/>
        <v>0</v>
      </c>
      <c r="BF38" s="6">
        <f t="shared" si="22"/>
        <v>0</v>
      </c>
      <c r="BG38" s="6">
        <f t="shared" si="22"/>
        <v>0</v>
      </c>
      <c r="BH38" s="6">
        <f t="shared" si="22"/>
        <v>0</v>
      </c>
      <c r="BI38" s="6">
        <f t="shared" si="22"/>
        <v>0</v>
      </c>
      <c r="BJ38" s="6">
        <f t="shared" si="22"/>
        <v>0</v>
      </c>
      <c r="BK38" s="6">
        <f t="shared" si="22"/>
        <v>0</v>
      </c>
      <c r="BL38" s="6">
        <f t="shared" si="22"/>
        <v>0</v>
      </c>
      <c r="BM38" s="6">
        <f t="shared" si="22"/>
        <v>0</v>
      </c>
      <c r="BN38" s="6">
        <f t="shared" si="22"/>
        <v>0</v>
      </c>
      <c r="BO38" s="6">
        <f t="shared" si="22"/>
        <v>0</v>
      </c>
      <c r="BP38" s="6">
        <f t="shared" si="22"/>
        <v>0</v>
      </c>
      <c r="BQ38" s="6">
        <f t="shared" ref="BQ38:CH38" si="23">BQ$31</f>
        <v>0</v>
      </c>
      <c r="BR38" s="6">
        <f t="shared" si="23"/>
        <v>0</v>
      </c>
      <c r="BS38" s="6">
        <f t="shared" si="23"/>
        <v>0</v>
      </c>
      <c r="BT38" s="6">
        <f t="shared" si="23"/>
        <v>0</v>
      </c>
      <c r="BU38" s="6">
        <f t="shared" si="23"/>
        <v>0</v>
      </c>
      <c r="BV38" s="6">
        <f t="shared" si="23"/>
        <v>0</v>
      </c>
      <c r="BW38" s="6">
        <f t="shared" si="23"/>
        <v>0</v>
      </c>
      <c r="BX38" s="6">
        <f t="shared" si="23"/>
        <v>0</v>
      </c>
      <c r="BY38" s="6">
        <f t="shared" si="23"/>
        <v>0</v>
      </c>
      <c r="BZ38" s="6">
        <f t="shared" si="23"/>
        <v>0</v>
      </c>
      <c r="CA38" s="6">
        <f t="shared" si="23"/>
        <v>0</v>
      </c>
      <c r="CB38" s="6">
        <f t="shared" si="23"/>
        <v>0</v>
      </c>
      <c r="CC38" s="6">
        <f t="shared" si="23"/>
        <v>0</v>
      </c>
      <c r="CD38" s="6">
        <f t="shared" si="23"/>
        <v>0</v>
      </c>
      <c r="CE38" s="6">
        <f t="shared" si="23"/>
        <v>0</v>
      </c>
      <c r="CF38" s="6">
        <f t="shared" si="23"/>
        <v>0</v>
      </c>
      <c r="CG38" s="6">
        <f t="shared" si="23"/>
        <v>0</v>
      </c>
      <c r="CH38" s="6">
        <f t="shared" si="23"/>
        <v>0</v>
      </c>
    </row>
    <row r="39" spans="1:86" x14ac:dyDescent="0.25">
      <c r="D39" s="6" t="str">
        <f>D$36</f>
        <v xml:space="preserve">Contingency </v>
      </c>
      <c r="E39" s="6">
        <f t="shared" ref="E39:BP39" si="24">E$36</f>
        <v>0</v>
      </c>
      <c r="F39" s="7" t="str">
        <f t="shared" si="24"/>
        <v>$ 000s</v>
      </c>
      <c r="G39" s="6">
        <f t="shared" si="24"/>
        <v>22527.417301820675</v>
      </c>
      <c r="H39" s="6">
        <f t="shared" si="24"/>
        <v>0</v>
      </c>
      <c r="I39" s="6">
        <f t="shared" si="24"/>
        <v>0</v>
      </c>
      <c r="J39" s="6">
        <f t="shared" si="24"/>
        <v>1500</v>
      </c>
      <c r="K39" s="6">
        <f t="shared" si="24"/>
        <v>854.20107461045666</v>
      </c>
      <c r="L39" s="6">
        <f t="shared" si="24"/>
        <v>854.23553938176326</v>
      </c>
      <c r="M39" s="6">
        <f t="shared" si="24"/>
        <v>854.27006107444163</v>
      </c>
      <c r="N39" s="6">
        <f t="shared" si="24"/>
        <v>854.30463978250236</v>
      </c>
      <c r="O39" s="6">
        <f t="shared" si="24"/>
        <v>854.33927560011057</v>
      </c>
      <c r="P39" s="6">
        <f t="shared" si="24"/>
        <v>854.37396862158755</v>
      </c>
      <c r="Q39" s="6">
        <f t="shared" si="24"/>
        <v>854.40871894141026</v>
      </c>
      <c r="R39" s="6">
        <f t="shared" si="24"/>
        <v>854.44352665421127</v>
      </c>
      <c r="S39" s="6">
        <f t="shared" si="24"/>
        <v>854.47839185477994</v>
      </c>
      <c r="T39" s="6">
        <f t="shared" si="24"/>
        <v>854.51331463806207</v>
      </c>
      <c r="U39" s="6">
        <f t="shared" si="24"/>
        <v>854.54829509915987</v>
      </c>
      <c r="V39" s="6">
        <f t="shared" si="24"/>
        <v>854.58333333333326</v>
      </c>
      <c r="W39" s="6">
        <f t="shared" si="24"/>
        <v>854.60971494730791</v>
      </c>
      <c r="X39" s="6">
        <f t="shared" si="24"/>
        <v>854.63612931373211</v>
      </c>
      <c r="Y39" s="6">
        <f t="shared" si="24"/>
        <v>854.66257647326768</v>
      </c>
      <c r="Z39" s="6">
        <f t="shared" si="24"/>
        <v>854.68905646662722</v>
      </c>
      <c r="AA39" s="6">
        <f t="shared" si="24"/>
        <v>854.71556933457293</v>
      </c>
      <c r="AB39" s="6">
        <f t="shared" si="24"/>
        <v>854.74211511791873</v>
      </c>
      <c r="AC39" s="6">
        <f t="shared" si="24"/>
        <v>854.76869385752843</v>
      </c>
      <c r="AD39" s="6">
        <f t="shared" si="24"/>
        <v>854.7953055943168</v>
      </c>
      <c r="AE39" s="6">
        <f t="shared" si="24"/>
        <v>854.82195036924975</v>
      </c>
      <c r="AF39" s="6">
        <f t="shared" si="24"/>
        <v>854.84862822334333</v>
      </c>
      <c r="AG39" s="6">
        <f t="shared" si="24"/>
        <v>854.87533919766508</v>
      </c>
      <c r="AH39" s="6">
        <f t="shared" si="24"/>
        <v>1372.552083333333</v>
      </c>
      <c r="AI39" s="6">
        <f t="shared" si="24"/>
        <v>0</v>
      </c>
      <c r="AJ39" s="6">
        <f t="shared" si="24"/>
        <v>0</v>
      </c>
      <c r="AK39" s="6">
        <f t="shared" si="24"/>
        <v>0</v>
      </c>
      <c r="AL39" s="6">
        <f t="shared" si="24"/>
        <v>0</v>
      </c>
      <c r="AM39" s="6">
        <f t="shared" si="24"/>
        <v>0</v>
      </c>
      <c r="AN39" s="6">
        <f t="shared" si="24"/>
        <v>0</v>
      </c>
      <c r="AO39" s="6">
        <f t="shared" si="24"/>
        <v>0</v>
      </c>
      <c r="AP39" s="6">
        <f t="shared" si="24"/>
        <v>0</v>
      </c>
      <c r="AQ39" s="6">
        <f t="shared" si="24"/>
        <v>0</v>
      </c>
      <c r="AR39" s="6">
        <f t="shared" si="24"/>
        <v>0</v>
      </c>
      <c r="AS39" s="6">
        <f t="shared" si="24"/>
        <v>0</v>
      </c>
      <c r="AT39" s="6">
        <f t="shared" si="24"/>
        <v>0</v>
      </c>
      <c r="AU39" s="6">
        <f t="shared" si="24"/>
        <v>0</v>
      </c>
      <c r="AV39" s="6">
        <f t="shared" si="24"/>
        <v>0</v>
      </c>
      <c r="AW39" s="6">
        <f t="shared" si="24"/>
        <v>0</v>
      </c>
      <c r="AX39" s="6">
        <f t="shared" si="24"/>
        <v>0</v>
      </c>
      <c r="AY39" s="6">
        <f t="shared" si="24"/>
        <v>0</v>
      </c>
      <c r="AZ39" s="6">
        <f t="shared" si="24"/>
        <v>0</v>
      </c>
      <c r="BA39" s="6">
        <f t="shared" si="24"/>
        <v>0</v>
      </c>
      <c r="BB39" s="6">
        <f t="shared" si="24"/>
        <v>0</v>
      </c>
      <c r="BC39" s="6">
        <f t="shared" si="24"/>
        <v>0</v>
      </c>
      <c r="BD39" s="6">
        <f t="shared" si="24"/>
        <v>0</v>
      </c>
      <c r="BE39" s="6">
        <f t="shared" si="24"/>
        <v>0</v>
      </c>
      <c r="BF39" s="6">
        <f t="shared" si="24"/>
        <v>0</v>
      </c>
      <c r="BG39" s="6">
        <f t="shared" si="24"/>
        <v>0</v>
      </c>
      <c r="BH39" s="6">
        <f t="shared" si="24"/>
        <v>0</v>
      </c>
      <c r="BI39" s="6">
        <f t="shared" si="24"/>
        <v>0</v>
      </c>
      <c r="BJ39" s="6">
        <f t="shared" si="24"/>
        <v>0</v>
      </c>
      <c r="BK39" s="6">
        <f t="shared" si="24"/>
        <v>0</v>
      </c>
      <c r="BL39" s="6">
        <f t="shared" si="24"/>
        <v>0</v>
      </c>
      <c r="BM39" s="6">
        <f t="shared" si="24"/>
        <v>0</v>
      </c>
      <c r="BN39" s="6">
        <f t="shared" si="24"/>
        <v>0</v>
      </c>
      <c r="BO39" s="6">
        <f t="shared" si="24"/>
        <v>0</v>
      </c>
      <c r="BP39" s="6">
        <f t="shared" si="24"/>
        <v>0</v>
      </c>
      <c r="BQ39" s="6">
        <f t="shared" ref="BQ39:CH39" si="25">BQ$36</f>
        <v>0</v>
      </c>
      <c r="BR39" s="6">
        <f t="shared" si="25"/>
        <v>0</v>
      </c>
      <c r="BS39" s="6">
        <f t="shared" si="25"/>
        <v>0</v>
      </c>
      <c r="BT39" s="6">
        <f t="shared" si="25"/>
        <v>0</v>
      </c>
      <c r="BU39" s="6">
        <f t="shared" si="25"/>
        <v>0</v>
      </c>
      <c r="BV39" s="6">
        <f t="shared" si="25"/>
        <v>0</v>
      </c>
      <c r="BW39" s="6">
        <f t="shared" si="25"/>
        <v>0</v>
      </c>
      <c r="BX39" s="6">
        <f t="shared" si="25"/>
        <v>0</v>
      </c>
      <c r="BY39" s="6">
        <f t="shared" si="25"/>
        <v>0</v>
      </c>
      <c r="BZ39" s="6">
        <f t="shared" si="25"/>
        <v>0</v>
      </c>
      <c r="CA39" s="6">
        <f t="shared" si="25"/>
        <v>0</v>
      </c>
      <c r="CB39" s="6">
        <f t="shared" si="25"/>
        <v>0</v>
      </c>
      <c r="CC39" s="6">
        <f t="shared" si="25"/>
        <v>0</v>
      </c>
      <c r="CD39" s="6">
        <f t="shared" si="25"/>
        <v>0</v>
      </c>
      <c r="CE39" s="6">
        <f t="shared" si="25"/>
        <v>0</v>
      </c>
      <c r="CF39" s="6">
        <f t="shared" si="25"/>
        <v>0</v>
      </c>
      <c r="CG39" s="6">
        <f t="shared" si="25"/>
        <v>0</v>
      </c>
      <c r="CH39" s="6">
        <f t="shared" si="25"/>
        <v>0</v>
      </c>
    </row>
    <row r="40" spans="1:86" s="46" customFormat="1" x14ac:dyDescent="0.25">
      <c r="A40" s="44"/>
      <c r="B40" s="44"/>
      <c r="C40" s="44"/>
      <c r="D40" s="45" t="s">
        <v>68</v>
      </c>
      <c r="F40" s="47" t="s">
        <v>60</v>
      </c>
      <c r="G40" s="47">
        <f>SUM(I40:CH40)</f>
        <v>247801.59032002749</v>
      </c>
      <c r="H40" s="45"/>
      <c r="I40" s="47">
        <f>SUM(I38:I39)</f>
        <v>0</v>
      </c>
      <c r="J40" s="47">
        <f t="shared" ref="J40:BU40" si="26">SUM(J38:J39)</f>
        <v>16500</v>
      </c>
      <c r="K40" s="47">
        <f t="shared" si="26"/>
        <v>9396.2118207150234</v>
      </c>
      <c r="L40" s="47">
        <f t="shared" si="26"/>
        <v>9396.5909331993953</v>
      </c>
      <c r="M40" s="47">
        <f t="shared" si="26"/>
        <v>9396.9706718188572</v>
      </c>
      <c r="N40" s="47">
        <f t="shared" si="26"/>
        <v>9397.3510376075246</v>
      </c>
      <c r="O40" s="47">
        <f t="shared" si="26"/>
        <v>9397.7320316012156</v>
      </c>
      <c r="P40" s="47">
        <f t="shared" si="26"/>
        <v>9398.1136548374616</v>
      </c>
      <c r="Q40" s="47">
        <f t="shared" si="26"/>
        <v>9398.4959083555113</v>
      </c>
      <c r="R40" s="47">
        <f t="shared" si="26"/>
        <v>9398.8787931963234</v>
      </c>
      <c r="S40" s="47">
        <f t="shared" si="26"/>
        <v>9399.2623104025788</v>
      </c>
      <c r="T40" s="47">
        <f t="shared" si="26"/>
        <v>9399.6464610186813</v>
      </c>
      <c r="U40" s="47">
        <f t="shared" si="26"/>
        <v>9400.0312460907571</v>
      </c>
      <c r="V40" s="47">
        <f t="shared" si="26"/>
        <v>9400.4166666666661</v>
      </c>
      <c r="W40" s="47">
        <f t="shared" si="26"/>
        <v>9400.7068644203864</v>
      </c>
      <c r="X40" s="47">
        <f t="shared" si="26"/>
        <v>9400.9974224510534</v>
      </c>
      <c r="Y40" s="47">
        <f t="shared" si="26"/>
        <v>9401.2883412059437</v>
      </c>
      <c r="Z40" s="47">
        <f t="shared" si="26"/>
        <v>9401.579621132898</v>
      </c>
      <c r="AA40" s="47">
        <f t="shared" si="26"/>
        <v>9401.8712626803008</v>
      </c>
      <c r="AB40" s="47">
        <f t="shared" si="26"/>
        <v>9402.163266297106</v>
      </c>
      <c r="AC40" s="47">
        <f t="shared" si="26"/>
        <v>9402.4556324328114</v>
      </c>
      <c r="AD40" s="47">
        <f t="shared" si="26"/>
        <v>9402.748361537484</v>
      </c>
      <c r="AE40" s="47">
        <f t="shared" si="26"/>
        <v>9403.0414540617458</v>
      </c>
      <c r="AF40" s="47">
        <f t="shared" si="26"/>
        <v>9403.3349104567751</v>
      </c>
      <c r="AG40" s="47">
        <f t="shared" si="26"/>
        <v>9403.6287311743145</v>
      </c>
      <c r="AH40" s="47">
        <f t="shared" si="26"/>
        <v>15098.072916666661</v>
      </c>
      <c r="AI40" s="47">
        <f t="shared" si="26"/>
        <v>0</v>
      </c>
      <c r="AJ40" s="47">
        <f t="shared" si="26"/>
        <v>0</v>
      </c>
      <c r="AK40" s="47">
        <f t="shared" si="26"/>
        <v>0</v>
      </c>
      <c r="AL40" s="47">
        <f t="shared" si="26"/>
        <v>0</v>
      </c>
      <c r="AM40" s="47">
        <f t="shared" si="26"/>
        <v>0</v>
      </c>
      <c r="AN40" s="47">
        <f t="shared" si="26"/>
        <v>0</v>
      </c>
      <c r="AO40" s="47">
        <f t="shared" si="26"/>
        <v>0</v>
      </c>
      <c r="AP40" s="47">
        <f t="shared" si="26"/>
        <v>0</v>
      </c>
      <c r="AQ40" s="47">
        <f t="shared" si="26"/>
        <v>0</v>
      </c>
      <c r="AR40" s="47">
        <f t="shared" si="26"/>
        <v>0</v>
      </c>
      <c r="AS40" s="47">
        <f t="shared" si="26"/>
        <v>0</v>
      </c>
      <c r="AT40" s="47">
        <f t="shared" si="26"/>
        <v>0</v>
      </c>
      <c r="AU40" s="47">
        <f t="shared" si="26"/>
        <v>0</v>
      </c>
      <c r="AV40" s="47">
        <f t="shared" si="26"/>
        <v>0</v>
      </c>
      <c r="AW40" s="47">
        <f t="shared" si="26"/>
        <v>0</v>
      </c>
      <c r="AX40" s="47">
        <f t="shared" si="26"/>
        <v>0</v>
      </c>
      <c r="AY40" s="47">
        <f t="shared" si="26"/>
        <v>0</v>
      </c>
      <c r="AZ40" s="47">
        <f t="shared" si="26"/>
        <v>0</v>
      </c>
      <c r="BA40" s="47">
        <f t="shared" si="26"/>
        <v>0</v>
      </c>
      <c r="BB40" s="47">
        <f t="shared" si="26"/>
        <v>0</v>
      </c>
      <c r="BC40" s="47">
        <f t="shared" si="26"/>
        <v>0</v>
      </c>
      <c r="BD40" s="47">
        <f t="shared" si="26"/>
        <v>0</v>
      </c>
      <c r="BE40" s="47">
        <f t="shared" si="26"/>
        <v>0</v>
      </c>
      <c r="BF40" s="47">
        <f t="shared" si="26"/>
        <v>0</v>
      </c>
      <c r="BG40" s="47">
        <f t="shared" si="26"/>
        <v>0</v>
      </c>
      <c r="BH40" s="47">
        <f t="shared" si="26"/>
        <v>0</v>
      </c>
      <c r="BI40" s="47">
        <f t="shared" si="26"/>
        <v>0</v>
      </c>
      <c r="BJ40" s="47">
        <f t="shared" si="26"/>
        <v>0</v>
      </c>
      <c r="BK40" s="47">
        <f t="shared" si="26"/>
        <v>0</v>
      </c>
      <c r="BL40" s="47">
        <f t="shared" si="26"/>
        <v>0</v>
      </c>
      <c r="BM40" s="47">
        <f t="shared" si="26"/>
        <v>0</v>
      </c>
      <c r="BN40" s="47">
        <f t="shared" si="26"/>
        <v>0</v>
      </c>
      <c r="BO40" s="47">
        <f t="shared" si="26"/>
        <v>0</v>
      </c>
      <c r="BP40" s="47">
        <f t="shared" si="26"/>
        <v>0</v>
      </c>
      <c r="BQ40" s="47">
        <f t="shared" si="26"/>
        <v>0</v>
      </c>
      <c r="BR40" s="47">
        <f t="shared" si="26"/>
        <v>0</v>
      </c>
      <c r="BS40" s="47">
        <f t="shared" si="26"/>
        <v>0</v>
      </c>
      <c r="BT40" s="47">
        <f t="shared" si="26"/>
        <v>0</v>
      </c>
      <c r="BU40" s="47">
        <f t="shared" si="26"/>
        <v>0</v>
      </c>
      <c r="BV40" s="47">
        <f t="shared" ref="BV40:CH40" si="27">SUM(BV38:BV39)</f>
        <v>0</v>
      </c>
      <c r="BW40" s="47">
        <f t="shared" si="27"/>
        <v>0</v>
      </c>
      <c r="BX40" s="47">
        <f t="shared" si="27"/>
        <v>0</v>
      </c>
      <c r="BY40" s="47">
        <f t="shared" si="27"/>
        <v>0</v>
      </c>
      <c r="BZ40" s="47">
        <f t="shared" si="27"/>
        <v>0</v>
      </c>
      <c r="CA40" s="47">
        <f t="shared" si="27"/>
        <v>0</v>
      </c>
      <c r="CB40" s="47">
        <f t="shared" si="27"/>
        <v>0</v>
      </c>
      <c r="CC40" s="47">
        <f t="shared" si="27"/>
        <v>0</v>
      </c>
      <c r="CD40" s="47">
        <f t="shared" si="27"/>
        <v>0</v>
      </c>
      <c r="CE40" s="47">
        <f t="shared" si="27"/>
        <v>0</v>
      </c>
      <c r="CF40" s="47">
        <f t="shared" si="27"/>
        <v>0</v>
      </c>
      <c r="CG40" s="47">
        <f t="shared" si="27"/>
        <v>0</v>
      </c>
      <c r="CH40" s="47">
        <f t="shared" si="27"/>
        <v>0</v>
      </c>
    </row>
  </sheetData>
  <conditionalFormatting sqref="I3:XFD3">
    <cfRule type="cellIs" dxfId="19" priority="1" operator="equal">
      <formula>"Post-operate."</formula>
    </cfRule>
    <cfRule type="cellIs" dxfId="18" priority="2" operator="equal">
      <formula>"Operation "</formula>
    </cfRule>
    <cfRule type="cellIs" dxfId="17" priority="3" operator="equal">
      <formula>"Construction "</formula>
    </cfRule>
    <cfRule type="cellIs" dxfId="16" priority="4" operator="equal">
      <formula>"FC "</formula>
    </cfRule>
    <cfRule type="cellIs" dxfId="15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5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D3" sqref="D3"/>
    </sheetView>
  </sheetViews>
  <sheetFormatPr defaultColWidth="0" defaultRowHeight="13.8" x14ac:dyDescent="0.25"/>
  <cols>
    <col min="1" max="3" width="1.21875" style="5" customWidth="1"/>
    <col min="4" max="4" width="38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ConTiming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D$21</f>
        <v xml:space="preserve">Construction period end date </v>
      </c>
      <c r="H2" s="6">
        <f t="shared" ref="H2:BS2" si="0">H$21</f>
        <v>0</v>
      </c>
      <c r="I2" s="4">
        <f t="shared" si="0"/>
        <v>43799</v>
      </c>
      <c r="J2" s="4">
        <f t="shared" si="0"/>
        <v>43830</v>
      </c>
      <c r="K2" s="4">
        <f t="shared" si="0"/>
        <v>43861</v>
      </c>
      <c r="L2" s="4">
        <f t="shared" si="0"/>
        <v>43890</v>
      </c>
      <c r="M2" s="4">
        <f t="shared" si="0"/>
        <v>43921</v>
      </c>
      <c r="N2" s="4">
        <f t="shared" si="0"/>
        <v>43951</v>
      </c>
      <c r="O2" s="4">
        <f t="shared" si="0"/>
        <v>43982</v>
      </c>
      <c r="P2" s="4">
        <f t="shared" si="0"/>
        <v>44012</v>
      </c>
      <c r="Q2" s="4">
        <f t="shared" si="0"/>
        <v>44043</v>
      </c>
      <c r="R2" s="4">
        <f t="shared" si="0"/>
        <v>44074</v>
      </c>
      <c r="S2" s="4">
        <f t="shared" si="0"/>
        <v>44104</v>
      </c>
      <c r="T2" s="4">
        <f t="shared" si="0"/>
        <v>44135</v>
      </c>
      <c r="U2" s="4">
        <f t="shared" si="0"/>
        <v>44165</v>
      </c>
      <c r="V2" s="4">
        <f t="shared" si="0"/>
        <v>44196</v>
      </c>
      <c r="W2" s="4">
        <f t="shared" si="0"/>
        <v>44227</v>
      </c>
      <c r="X2" s="4">
        <f t="shared" si="0"/>
        <v>44255</v>
      </c>
      <c r="Y2" s="4">
        <f t="shared" si="0"/>
        <v>44286</v>
      </c>
      <c r="Z2" s="4">
        <f t="shared" si="0"/>
        <v>44316</v>
      </c>
      <c r="AA2" s="4">
        <f t="shared" si="0"/>
        <v>44347</v>
      </c>
      <c r="AB2" s="4">
        <f t="shared" si="0"/>
        <v>44377</v>
      </c>
      <c r="AC2" s="4">
        <f t="shared" si="0"/>
        <v>44408</v>
      </c>
      <c r="AD2" s="4">
        <f t="shared" si="0"/>
        <v>44439</v>
      </c>
      <c r="AE2" s="4">
        <f t="shared" si="0"/>
        <v>44469</v>
      </c>
      <c r="AF2" s="4">
        <f t="shared" si="0"/>
        <v>44500</v>
      </c>
      <c r="AG2" s="4">
        <f t="shared" si="0"/>
        <v>44530</v>
      </c>
      <c r="AH2" s="4">
        <f t="shared" si="0"/>
        <v>44561</v>
      </c>
      <c r="AI2" s="4">
        <f t="shared" si="0"/>
        <v>44592</v>
      </c>
      <c r="AJ2" s="4">
        <f t="shared" si="0"/>
        <v>44620</v>
      </c>
      <c r="AK2" s="4">
        <f t="shared" si="0"/>
        <v>44651</v>
      </c>
      <c r="AL2" s="4">
        <f t="shared" si="0"/>
        <v>44681</v>
      </c>
      <c r="AM2" s="4">
        <f t="shared" si="0"/>
        <v>44712</v>
      </c>
      <c r="AN2" s="4">
        <f t="shared" si="0"/>
        <v>44742</v>
      </c>
      <c r="AO2" s="4">
        <f t="shared" si="0"/>
        <v>44773</v>
      </c>
      <c r="AP2" s="4">
        <f t="shared" si="0"/>
        <v>44804</v>
      </c>
      <c r="AQ2" s="4">
        <f t="shared" si="0"/>
        <v>44834</v>
      </c>
      <c r="AR2" s="4">
        <f t="shared" si="0"/>
        <v>44865</v>
      </c>
      <c r="AS2" s="4">
        <f t="shared" si="0"/>
        <v>44895</v>
      </c>
      <c r="AT2" s="4">
        <f t="shared" si="0"/>
        <v>44926</v>
      </c>
      <c r="AU2" s="4">
        <f t="shared" si="0"/>
        <v>44957</v>
      </c>
      <c r="AV2" s="4">
        <f t="shared" si="0"/>
        <v>44985</v>
      </c>
      <c r="AW2" s="4">
        <f t="shared" si="0"/>
        <v>45016</v>
      </c>
      <c r="AX2" s="4">
        <f t="shared" si="0"/>
        <v>45046</v>
      </c>
      <c r="AY2" s="4">
        <f t="shared" si="0"/>
        <v>45077</v>
      </c>
      <c r="AZ2" s="4">
        <f t="shared" si="0"/>
        <v>45107</v>
      </c>
      <c r="BA2" s="4">
        <f t="shared" si="0"/>
        <v>45138</v>
      </c>
      <c r="BB2" s="4">
        <f t="shared" si="0"/>
        <v>45169</v>
      </c>
      <c r="BC2" s="4">
        <f t="shared" si="0"/>
        <v>45199</v>
      </c>
      <c r="BD2" s="4">
        <f t="shared" si="0"/>
        <v>45230</v>
      </c>
      <c r="BE2" s="4">
        <f t="shared" si="0"/>
        <v>45260</v>
      </c>
      <c r="BF2" s="4">
        <f t="shared" si="0"/>
        <v>45291</v>
      </c>
      <c r="BG2" s="4">
        <f t="shared" si="0"/>
        <v>45322</v>
      </c>
      <c r="BH2" s="4">
        <f t="shared" si="0"/>
        <v>45351</v>
      </c>
      <c r="BI2" s="4">
        <f t="shared" si="0"/>
        <v>45382</v>
      </c>
      <c r="BJ2" s="4">
        <f t="shared" si="0"/>
        <v>45412</v>
      </c>
      <c r="BK2" s="4">
        <f t="shared" si="0"/>
        <v>45443</v>
      </c>
      <c r="BL2" s="4">
        <f t="shared" si="0"/>
        <v>45473</v>
      </c>
      <c r="BM2" s="4">
        <f t="shared" si="0"/>
        <v>45504</v>
      </c>
      <c r="BN2" s="4">
        <f t="shared" si="0"/>
        <v>45535</v>
      </c>
      <c r="BO2" s="4">
        <f t="shared" si="0"/>
        <v>45565</v>
      </c>
      <c r="BP2" s="4">
        <f t="shared" si="0"/>
        <v>45596</v>
      </c>
      <c r="BQ2" s="4">
        <f t="shared" si="0"/>
        <v>45626</v>
      </c>
      <c r="BR2" s="4">
        <f t="shared" si="0"/>
        <v>45657</v>
      </c>
      <c r="BS2" s="4">
        <f t="shared" si="0"/>
        <v>45688</v>
      </c>
      <c r="BT2" s="4">
        <f t="shared" ref="BT2:CH2" si="1">BT$21</f>
        <v>45716</v>
      </c>
      <c r="BU2" s="4">
        <f t="shared" si="1"/>
        <v>45747</v>
      </c>
      <c r="BV2" s="4">
        <f t="shared" si="1"/>
        <v>45777</v>
      </c>
      <c r="BW2" s="4">
        <f t="shared" si="1"/>
        <v>45808</v>
      </c>
      <c r="BX2" s="4">
        <f t="shared" si="1"/>
        <v>45838</v>
      </c>
      <c r="BY2" s="4">
        <f t="shared" si="1"/>
        <v>45869</v>
      </c>
      <c r="BZ2" s="4">
        <f t="shared" si="1"/>
        <v>45900</v>
      </c>
      <c r="CA2" s="4">
        <f t="shared" si="1"/>
        <v>45930</v>
      </c>
      <c r="CB2" s="4">
        <f t="shared" si="1"/>
        <v>45961</v>
      </c>
      <c r="CC2" s="4">
        <f t="shared" si="1"/>
        <v>45991</v>
      </c>
      <c r="CD2" s="4">
        <f t="shared" si="1"/>
        <v>46022</v>
      </c>
      <c r="CE2" s="4">
        <f t="shared" si="1"/>
        <v>46053</v>
      </c>
      <c r="CF2" s="4">
        <f t="shared" si="1"/>
        <v>46081</v>
      </c>
      <c r="CG2" s="4">
        <f t="shared" si="1"/>
        <v>46112</v>
      </c>
      <c r="CH2" s="4">
        <f t="shared" si="1"/>
        <v>46142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D$96</f>
        <v xml:space="preserve">Timeline </v>
      </c>
      <c r="E3" s="6"/>
      <c r="F3" s="6"/>
      <c r="G3" s="6"/>
      <c r="H3" s="6">
        <f t="shared" ref="H3:BS3" si="2">H$96</f>
        <v>0</v>
      </c>
      <c r="I3" s="7" t="str">
        <f t="shared" si="2"/>
        <v>Pre-FC</v>
      </c>
      <c r="J3" s="7" t="str">
        <f t="shared" si="2"/>
        <v xml:space="preserve">FC </v>
      </c>
      <c r="K3" s="7" t="str">
        <f t="shared" si="2"/>
        <v xml:space="preserve">Construction </v>
      </c>
      <c r="L3" s="7" t="str">
        <f t="shared" si="2"/>
        <v xml:space="preserve">Construction </v>
      </c>
      <c r="M3" s="7" t="str">
        <f t="shared" si="2"/>
        <v xml:space="preserve">Construction </v>
      </c>
      <c r="N3" s="7" t="str">
        <f t="shared" si="2"/>
        <v xml:space="preserve">Construction </v>
      </c>
      <c r="O3" s="7" t="str">
        <f t="shared" si="2"/>
        <v xml:space="preserve">Construction </v>
      </c>
      <c r="P3" s="7" t="str">
        <f t="shared" si="2"/>
        <v xml:space="preserve">Construction </v>
      </c>
      <c r="Q3" s="7" t="str">
        <f t="shared" si="2"/>
        <v xml:space="preserve">Construction </v>
      </c>
      <c r="R3" s="7" t="str">
        <f t="shared" si="2"/>
        <v xml:space="preserve">Construction </v>
      </c>
      <c r="S3" s="7" t="str">
        <f t="shared" si="2"/>
        <v xml:space="preserve">Construction </v>
      </c>
      <c r="T3" s="7" t="str">
        <f t="shared" si="2"/>
        <v xml:space="preserve">Construction </v>
      </c>
      <c r="U3" s="7" t="str">
        <f t="shared" si="2"/>
        <v xml:space="preserve">Construction </v>
      </c>
      <c r="V3" s="7" t="str">
        <f t="shared" si="2"/>
        <v xml:space="preserve">Construction </v>
      </c>
      <c r="W3" s="7" t="str">
        <f t="shared" si="2"/>
        <v xml:space="preserve">Construction </v>
      </c>
      <c r="X3" s="7" t="str">
        <f t="shared" si="2"/>
        <v xml:space="preserve">Construction </v>
      </c>
      <c r="Y3" s="7" t="str">
        <f t="shared" si="2"/>
        <v xml:space="preserve">Construction </v>
      </c>
      <c r="Z3" s="7" t="str">
        <f t="shared" si="2"/>
        <v xml:space="preserve">Construction </v>
      </c>
      <c r="AA3" s="7" t="str">
        <f t="shared" si="2"/>
        <v xml:space="preserve">Construction </v>
      </c>
      <c r="AB3" s="7" t="str">
        <f t="shared" si="2"/>
        <v xml:space="preserve">Construction </v>
      </c>
      <c r="AC3" s="7" t="str">
        <f t="shared" si="2"/>
        <v xml:space="preserve">Construction </v>
      </c>
      <c r="AD3" s="7" t="str">
        <f t="shared" si="2"/>
        <v xml:space="preserve">Construction </v>
      </c>
      <c r="AE3" s="7" t="str">
        <f t="shared" si="2"/>
        <v xml:space="preserve">Construction </v>
      </c>
      <c r="AF3" s="7" t="str">
        <f t="shared" si="2"/>
        <v xml:space="preserve">Construction </v>
      </c>
      <c r="AG3" s="7" t="str">
        <f t="shared" si="2"/>
        <v xml:space="preserve">Construction </v>
      </c>
      <c r="AH3" s="7" t="str">
        <f t="shared" si="2"/>
        <v xml:space="preserve">Construction </v>
      </c>
      <c r="AI3" s="7" t="str">
        <f t="shared" si="2"/>
        <v xml:space="preserve">Operation </v>
      </c>
      <c r="AJ3" s="7" t="str">
        <f t="shared" si="2"/>
        <v xml:space="preserve">Operation </v>
      </c>
      <c r="AK3" s="7" t="str">
        <f t="shared" si="2"/>
        <v xml:space="preserve">Operation </v>
      </c>
      <c r="AL3" s="7" t="str">
        <f t="shared" si="2"/>
        <v xml:space="preserve">Operation </v>
      </c>
      <c r="AM3" s="7" t="str">
        <f t="shared" si="2"/>
        <v xml:space="preserve">Operation </v>
      </c>
      <c r="AN3" s="7" t="str">
        <f t="shared" si="2"/>
        <v xml:space="preserve">Operation </v>
      </c>
      <c r="AO3" s="7" t="str">
        <f t="shared" si="2"/>
        <v xml:space="preserve">Operation </v>
      </c>
      <c r="AP3" s="7" t="str">
        <f t="shared" si="2"/>
        <v xml:space="preserve">Operation </v>
      </c>
      <c r="AQ3" s="7" t="str">
        <f t="shared" si="2"/>
        <v xml:space="preserve">Operation </v>
      </c>
      <c r="AR3" s="7" t="str">
        <f t="shared" si="2"/>
        <v xml:space="preserve">Operation </v>
      </c>
      <c r="AS3" s="7" t="str">
        <f t="shared" si="2"/>
        <v xml:space="preserve">Operation </v>
      </c>
      <c r="AT3" s="7" t="str">
        <f t="shared" si="2"/>
        <v xml:space="preserve">Operation </v>
      </c>
      <c r="AU3" s="7" t="str">
        <f t="shared" si="2"/>
        <v xml:space="preserve">Operation </v>
      </c>
      <c r="AV3" s="7" t="str">
        <f t="shared" si="2"/>
        <v xml:space="preserve">Operation </v>
      </c>
      <c r="AW3" s="7" t="str">
        <f t="shared" si="2"/>
        <v xml:space="preserve">Operation </v>
      </c>
      <c r="AX3" s="7" t="str">
        <f t="shared" si="2"/>
        <v xml:space="preserve">Operation </v>
      </c>
      <c r="AY3" s="7" t="str">
        <f t="shared" si="2"/>
        <v xml:space="preserve">Operation </v>
      </c>
      <c r="AZ3" s="7" t="str">
        <f t="shared" si="2"/>
        <v xml:space="preserve">Operation </v>
      </c>
      <c r="BA3" s="7" t="str">
        <f t="shared" si="2"/>
        <v xml:space="preserve">Operation </v>
      </c>
      <c r="BB3" s="7" t="str">
        <f t="shared" si="2"/>
        <v xml:space="preserve">Operation </v>
      </c>
      <c r="BC3" s="7" t="str">
        <f t="shared" si="2"/>
        <v xml:space="preserve">Operation </v>
      </c>
      <c r="BD3" s="7" t="str">
        <f t="shared" si="2"/>
        <v xml:space="preserve">Operation </v>
      </c>
      <c r="BE3" s="7" t="str">
        <f t="shared" si="2"/>
        <v xml:space="preserve">Operation </v>
      </c>
      <c r="BF3" s="7" t="str">
        <f t="shared" si="2"/>
        <v xml:space="preserve">Operation </v>
      </c>
      <c r="BG3" s="7" t="str">
        <f t="shared" si="2"/>
        <v xml:space="preserve">Operation </v>
      </c>
      <c r="BH3" s="7" t="str">
        <f t="shared" si="2"/>
        <v xml:space="preserve">Operation </v>
      </c>
      <c r="BI3" s="7" t="str">
        <f t="shared" si="2"/>
        <v xml:space="preserve">Operation </v>
      </c>
      <c r="BJ3" s="7" t="str">
        <f t="shared" si="2"/>
        <v xml:space="preserve">Operation </v>
      </c>
      <c r="BK3" s="7" t="str">
        <f t="shared" si="2"/>
        <v xml:space="preserve">Operation </v>
      </c>
      <c r="BL3" s="7" t="str">
        <f t="shared" si="2"/>
        <v xml:space="preserve">Operation </v>
      </c>
      <c r="BM3" s="7" t="str">
        <f t="shared" si="2"/>
        <v xml:space="preserve">Operation </v>
      </c>
      <c r="BN3" s="7" t="str">
        <f t="shared" si="2"/>
        <v xml:space="preserve">Operation </v>
      </c>
      <c r="BO3" s="7" t="str">
        <f t="shared" si="2"/>
        <v xml:space="preserve">Operation </v>
      </c>
      <c r="BP3" s="7" t="str">
        <f t="shared" si="2"/>
        <v xml:space="preserve">Operation </v>
      </c>
      <c r="BQ3" s="7" t="str">
        <f t="shared" si="2"/>
        <v xml:space="preserve">Operation </v>
      </c>
      <c r="BR3" s="7" t="str">
        <f t="shared" si="2"/>
        <v xml:space="preserve">Operation </v>
      </c>
      <c r="BS3" s="7" t="str">
        <f t="shared" si="2"/>
        <v xml:space="preserve">Operation </v>
      </c>
      <c r="BT3" s="7" t="str">
        <f t="shared" ref="BT3:CH3" si="3">BT$96</f>
        <v xml:space="preserve">Operation </v>
      </c>
      <c r="BU3" s="7" t="str">
        <f t="shared" si="3"/>
        <v xml:space="preserve">Operation </v>
      </c>
      <c r="BV3" s="7" t="str">
        <f t="shared" si="3"/>
        <v xml:space="preserve">Operation </v>
      </c>
      <c r="BW3" s="7" t="str">
        <f t="shared" si="3"/>
        <v xml:space="preserve">Operation </v>
      </c>
      <c r="BX3" s="7" t="str">
        <f t="shared" si="3"/>
        <v xml:space="preserve">Operation </v>
      </c>
      <c r="BY3" s="7" t="str">
        <f t="shared" si="3"/>
        <v xml:space="preserve">Operation </v>
      </c>
      <c r="BZ3" s="7" t="str">
        <f t="shared" si="3"/>
        <v xml:space="preserve">Operation </v>
      </c>
      <c r="CA3" s="7" t="str">
        <f t="shared" si="3"/>
        <v xml:space="preserve">Operation </v>
      </c>
      <c r="CB3" s="7" t="str">
        <f t="shared" si="3"/>
        <v xml:space="preserve">Operation </v>
      </c>
      <c r="CC3" s="7" t="str">
        <f t="shared" si="3"/>
        <v xml:space="preserve">Operation </v>
      </c>
      <c r="CD3" s="7" t="str">
        <f t="shared" si="3"/>
        <v xml:space="preserve">Operation </v>
      </c>
      <c r="CE3" s="7" t="str">
        <f t="shared" si="3"/>
        <v xml:space="preserve">Operation </v>
      </c>
      <c r="CF3" s="7" t="str">
        <f t="shared" si="3"/>
        <v xml:space="preserve">Operation </v>
      </c>
      <c r="CG3" s="7" t="str">
        <f t="shared" si="3"/>
        <v xml:space="preserve">Operation </v>
      </c>
      <c r="CH3" s="7" t="str">
        <f t="shared" si="3"/>
        <v xml:space="preserve">Operation </v>
      </c>
    </row>
    <row r="4" spans="1:16384" x14ac:dyDescent="0.25">
      <c r="D4" s="6" t="str">
        <f>D$24</f>
        <v xml:space="preserve">Financial year </v>
      </c>
      <c r="H4" s="6">
        <f t="shared" ref="H4:BS4" si="4">H$24</f>
        <v>0</v>
      </c>
      <c r="I4" s="15">
        <f t="shared" si="4"/>
        <v>2019</v>
      </c>
      <c r="J4" s="15">
        <f t="shared" si="4"/>
        <v>2019</v>
      </c>
      <c r="K4" s="15">
        <f t="shared" si="4"/>
        <v>2020</v>
      </c>
      <c r="L4" s="15">
        <f t="shared" si="4"/>
        <v>2020</v>
      </c>
      <c r="M4" s="15">
        <f t="shared" si="4"/>
        <v>2020</v>
      </c>
      <c r="N4" s="15">
        <f t="shared" si="4"/>
        <v>2020</v>
      </c>
      <c r="O4" s="15">
        <f t="shared" si="4"/>
        <v>2020</v>
      </c>
      <c r="P4" s="15">
        <f t="shared" si="4"/>
        <v>2020</v>
      </c>
      <c r="Q4" s="15">
        <f t="shared" si="4"/>
        <v>2020</v>
      </c>
      <c r="R4" s="15">
        <f t="shared" si="4"/>
        <v>2020</v>
      </c>
      <c r="S4" s="15">
        <f t="shared" si="4"/>
        <v>2020</v>
      </c>
      <c r="T4" s="15">
        <f t="shared" si="4"/>
        <v>2020</v>
      </c>
      <c r="U4" s="15">
        <f t="shared" si="4"/>
        <v>2020</v>
      </c>
      <c r="V4" s="15">
        <f t="shared" si="4"/>
        <v>2020</v>
      </c>
      <c r="W4" s="15">
        <f t="shared" si="4"/>
        <v>2021</v>
      </c>
      <c r="X4" s="15">
        <f t="shared" si="4"/>
        <v>2021</v>
      </c>
      <c r="Y4" s="15">
        <f t="shared" si="4"/>
        <v>2021</v>
      </c>
      <c r="Z4" s="15">
        <f t="shared" si="4"/>
        <v>2021</v>
      </c>
      <c r="AA4" s="15">
        <f t="shared" si="4"/>
        <v>2021</v>
      </c>
      <c r="AB4" s="15">
        <f t="shared" si="4"/>
        <v>2021</v>
      </c>
      <c r="AC4" s="15">
        <f t="shared" si="4"/>
        <v>2021</v>
      </c>
      <c r="AD4" s="15">
        <f t="shared" si="4"/>
        <v>2021</v>
      </c>
      <c r="AE4" s="15">
        <f t="shared" si="4"/>
        <v>2021</v>
      </c>
      <c r="AF4" s="15">
        <f t="shared" si="4"/>
        <v>2021</v>
      </c>
      <c r="AG4" s="15">
        <f t="shared" si="4"/>
        <v>2021</v>
      </c>
      <c r="AH4" s="15">
        <f t="shared" si="4"/>
        <v>2021</v>
      </c>
      <c r="AI4" s="15">
        <f t="shared" si="4"/>
        <v>2022</v>
      </c>
      <c r="AJ4" s="15">
        <f t="shared" si="4"/>
        <v>2022</v>
      </c>
      <c r="AK4" s="15">
        <f t="shared" si="4"/>
        <v>2022</v>
      </c>
      <c r="AL4" s="15">
        <f t="shared" si="4"/>
        <v>2022</v>
      </c>
      <c r="AM4" s="15">
        <f t="shared" si="4"/>
        <v>2022</v>
      </c>
      <c r="AN4" s="15">
        <f t="shared" si="4"/>
        <v>2022</v>
      </c>
      <c r="AO4" s="15">
        <f t="shared" si="4"/>
        <v>2022</v>
      </c>
      <c r="AP4" s="15">
        <f t="shared" si="4"/>
        <v>2022</v>
      </c>
      <c r="AQ4" s="15">
        <f t="shared" si="4"/>
        <v>2022</v>
      </c>
      <c r="AR4" s="15">
        <f t="shared" si="4"/>
        <v>2022</v>
      </c>
      <c r="AS4" s="15">
        <f t="shared" si="4"/>
        <v>2022</v>
      </c>
      <c r="AT4" s="15">
        <f t="shared" si="4"/>
        <v>2022</v>
      </c>
      <c r="AU4" s="15">
        <f t="shared" si="4"/>
        <v>2023</v>
      </c>
      <c r="AV4" s="15">
        <f t="shared" si="4"/>
        <v>2023</v>
      </c>
      <c r="AW4" s="15">
        <f t="shared" si="4"/>
        <v>2023</v>
      </c>
      <c r="AX4" s="15">
        <f t="shared" si="4"/>
        <v>2023</v>
      </c>
      <c r="AY4" s="15">
        <f t="shared" si="4"/>
        <v>2023</v>
      </c>
      <c r="AZ4" s="15">
        <f t="shared" si="4"/>
        <v>2023</v>
      </c>
      <c r="BA4" s="15">
        <f t="shared" si="4"/>
        <v>2023</v>
      </c>
      <c r="BB4" s="15">
        <f t="shared" si="4"/>
        <v>2023</v>
      </c>
      <c r="BC4" s="15">
        <f t="shared" si="4"/>
        <v>2023</v>
      </c>
      <c r="BD4" s="15">
        <f t="shared" si="4"/>
        <v>2023</v>
      </c>
      <c r="BE4" s="15">
        <f t="shared" si="4"/>
        <v>2023</v>
      </c>
      <c r="BF4" s="15">
        <f t="shared" si="4"/>
        <v>2023</v>
      </c>
      <c r="BG4" s="15">
        <f t="shared" si="4"/>
        <v>2024</v>
      </c>
      <c r="BH4" s="15">
        <f t="shared" si="4"/>
        <v>2024</v>
      </c>
      <c r="BI4" s="15">
        <f t="shared" si="4"/>
        <v>2024</v>
      </c>
      <c r="BJ4" s="15">
        <f t="shared" si="4"/>
        <v>2024</v>
      </c>
      <c r="BK4" s="15">
        <f t="shared" si="4"/>
        <v>2024</v>
      </c>
      <c r="BL4" s="15">
        <f t="shared" si="4"/>
        <v>2024</v>
      </c>
      <c r="BM4" s="15">
        <f t="shared" si="4"/>
        <v>2024</v>
      </c>
      <c r="BN4" s="15">
        <f t="shared" si="4"/>
        <v>2024</v>
      </c>
      <c r="BO4" s="15">
        <f t="shared" si="4"/>
        <v>2024</v>
      </c>
      <c r="BP4" s="15">
        <f t="shared" si="4"/>
        <v>2024</v>
      </c>
      <c r="BQ4" s="15">
        <f t="shared" si="4"/>
        <v>2024</v>
      </c>
      <c r="BR4" s="15">
        <f t="shared" si="4"/>
        <v>2024</v>
      </c>
      <c r="BS4" s="15">
        <f t="shared" si="4"/>
        <v>2025</v>
      </c>
      <c r="BT4" s="15">
        <f t="shared" ref="BT4:CH4" si="5">BT$24</f>
        <v>2025</v>
      </c>
      <c r="BU4" s="15">
        <f t="shared" si="5"/>
        <v>2025</v>
      </c>
      <c r="BV4" s="15">
        <f t="shared" si="5"/>
        <v>2025</v>
      </c>
      <c r="BW4" s="15">
        <f t="shared" si="5"/>
        <v>2025</v>
      </c>
      <c r="BX4" s="15">
        <f t="shared" si="5"/>
        <v>2025</v>
      </c>
      <c r="BY4" s="15">
        <f t="shared" si="5"/>
        <v>2025</v>
      </c>
      <c r="BZ4" s="15">
        <f t="shared" si="5"/>
        <v>2025</v>
      </c>
      <c r="CA4" s="15">
        <f t="shared" si="5"/>
        <v>2025</v>
      </c>
      <c r="CB4" s="15">
        <f t="shared" si="5"/>
        <v>2025</v>
      </c>
      <c r="CC4" s="15">
        <f t="shared" si="5"/>
        <v>2025</v>
      </c>
      <c r="CD4" s="15">
        <f t="shared" si="5"/>
        <v>2025</v>
      </c>
      <c r="CE4" s="15">
        <f t="shared" si="5"/>
        <v>2026</v>
      </c>
      <c r="CF4" s="15">
        <f t="shared" si="5"/>
        <v>2026</v>
      </c>
      <c r="CG4" s="15">
        <f t="shared" si="5"/>
        <v>2026</v>
      </c>
      <c r="CH4" s="15">
        <f t="shared" si="5"/>
        <v>2026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  <row r="7" spans="1:16384" x14ac:dyDescent="0.25">
      <c r="A7" s="5" t="s">
        <v>26</v>
      </c>
    </row>
    <row r="9" spans="1:16384" x14ac:dyDescent="0.25">
      <c r="D9" s="6" t="s">
        <v>20</v>
      </c>
      <c r="I9" s="14">
        <f>H9+1</f>
        <v>1</v>
      </c>
      <c r="J9" s="14">
        <f t="shared" ref="J9:BU9" si="6">I9+1</f>
        <v>2</v>
      </c>
      <c r="K9" s="14">
        <f t="shared" si="6"/>
        <v>3</v>
      </c>
      <c r="L9" s="14">
        <f t="shared" si="6"/>
        <v>4</v>
      </c>
      <c r="M9" s="14">
        <f t="shared" si="6"/>
        <v>5</v>
      </c>
      <c r="N9" s="14">
        <f t="shared" si="6"/>
        <v>6</v>
      </c>
      <c r="O9" s="14">
        <f t="shared" si="6"/>
        <v>7</v>
      </c>
      <c r="P9" s="14">
        <f t="shared" si="6"/>
        <v>8</v>
      </c>
      <c r="Q9" s="14">
        <f t="shared" si="6"/>
        <v>9</v>
      </c>
      <c r="R9" s="14">
        <f t="shared" si="6"/>
        <v>10</v>
      </c>
      <c r="S9" s="14">
        <f t="shared" si="6"/>
        <v>11</v>
      </c>
      <c r="T9" s="14">
        <f t="shared" si="6"/>
        <v>12</v>
      </c>
      <c r="U9" s="14">
        <f t="shared" si="6"/>
        <v>13</v>
      </c>
      <c r="V9" s="14">
        <f t="shared" si="6"/>
        <v>14</v>
      </c>
      <c r="W9" s="14">
        <f t="shared" si="6"/>
        <v>15</v>
      </c>
      <c r="X9" s="14">
        <f t="shared" si="6"/>
        <v>16</v>
      </c>
      <c r="Y9" s="14">
        <f t="shared" si="6"/>
        <v>17</v>
      </c>
      <c r="Z9" s="14">
        <f t="shared" si="6"/>
        <v>18</v>
      </c>
      <c r="AA9" s="14">
        <f t="shared" si="6"/>
        <v>19</v>
      </c>
      <c r="AB9" s="14">
        <f t="shared" si="6"/>
        <v>20</v>
      </c>
      <c r="AC9" s="14">
        <f t="shared" si="6"/>
        <v>21</v>
      </c>
      <c r="AD9" s="14">
        <f t="shared" si="6"/>
        <v>22</v>
      </c>
      <c r="AE9" s="14">
        <f t="shared" si="6"/>
        <v>23</v>
      </c>
      <c r="AF9" s="14">
        <f t="shared" si="6"/>
        <v>24</v>
      </c>
      <c r="AG9" s="14">
        <f t="shared" si="6"/>
        <v>25</v>
      </c>
      <c r="AH9" s="14">
        <f t="shared" si="6"/>
        <v>26</v>
      </c>
      <c r="AI9" s="14">
        <f t="shared" si="6"/>
        <v>27</v>
      </c>
      <c r="AJ9" s="14">
        <f t="shared" si="6"/>
        <v>28</v>
      </c>
      <c r="AK9" s="14">
        <f t="shared" si="6"/>
        <v>29</v>
      </c>
      <c r="AL9" s="14">
        <f t="shared" si="6"/>
        <v>30</v>
      </c>
      <c r="AM9" s="14">
        <f t="shared" si="6"/>
        <v>31</v>
      </c>
      <c r="AN9" s="14">
        <f t="shared" si="6"/>
        <v>32</v>
      </c>
      <c r="AO9" s="14">
        <f t="shared" si="6"/>
        <v>33</v>
      </c>
      <c r="AP9" s="14">
        <f t="shared" si="6"/>
        <v>34</v>
      </c>
      <c r="AQ9" s="14">
        <f t="shared" si="6"/>
        <v>35</v>
      </c>
      <c r="AR9" s="14">
        <f t="shared" si="6"/>
        <v>36</v>
      </c>
      <c r="AS9" s="14">
        <f t="shared" si="6"/>
        <v>37</v>
      </c>
      <c r="AT9" s="14">
        <f t="shared" si="6"/>
        <v>38</v>
      </c>
      <c r="AU9" s="14">
        <f t="shared" si="6"/>
        <v>39</v>
      </c>
      <c r="AV9" s="14">
        <f t="shared" si="6"/>
        <v>40</v>
      </c>
      <c r="AW9" s="14">
        <f t="shared" si="6"/>
        <v>41</v>
      </c>
      <c r="AX9" s="14">
        <f t="shared" si="6"/>
        <v>42</v>
      </c>
      <c r="AY9" s="14">
        <f t="shared" si="6"/>
        <v>43</v>
      </c>
      <c r="AZ9" s="14">
        <f t="shared" si="6"/>
        <v>44</v>
      </c>
      <c r="BA9" s="14">
        <f t="shared" si="6"/>
        <v>45</v>
      </c>
      <c r="BB9" s="14">
        <f t="shared" si="6"/>
        <v>46</v>
      </c>
      <c r="BC9" s="14">
        <f t="shared" si="6"/>
        <v>47</v>
      </c>
      <c r="BD9" s="14">
        <f t="shared" si="6"/>
        <v>48</v>
      </c>
      <c r="BE9" s="14">
        <f t="shared" si="6"/>
        <v>49</v>
      </c>
      <c r="BF9" s="14">
        <f t="shared" si="6"/>
        <v>50</v>
      </c>
      <c r="BG9" s="14">
        <f t="shared" si="6"/>
        <v>51</v>
      </c>
      <c r="BH9" s="14">
        <f t="shared" si="6"/>
        <v>52</v>
      </c>
      <c r="BI9" s="14">
        <f t="shared" si="6"/>
        <v>53</v>
      </c>
      <c r="BJ9" s="14">
        <f t="shared" si="6"/>
        <v>54</v>
      </c>
      <c r="BK9" s="14">
        <f t="shared" si="6"/>
        <v>55</v>
      </c>
      <c r="BL9" s="14">
        <f t="shared" si="6"/>
        <v>56</v>
      </c>
      <c r="BM9" s="14">
        <f t="shared" si="6"/>
        <v>57</v>
      </c>
      <c r="BN9" s="14">
        <f t="shared" si="6"/>
        <v>58</v>
      </c>
      <c r="BO9" s="14">
        <f t="shared" si="6"/>
        <v>59</v>
      </c>
      <c r="BP9" s="14">
        <f t="shared" si="6"/>
        <v>60</v>
      </c>
      <c r="BQ9" s="14">
        <f t="shared" si="6"/>
        <v>61</v>
      </c>
      <c r="BR9" s="14">
        <f t="shared" si="6"/>
        <v>62</v>
      </c>
      <c r="BS9" s="14">
        <f t="shared" si="6"/>
        <v>63</v>
      </c>
      <c r="BT9" s="14">
        <f t="shared" si="6"/>
        <v>64</v>
      </c>
      <c r="BU9" s="14">
        <f t="shared" si="6"/>
        <v>65</v>
      </c>
      <c r="BV9" s="14">
        <f t="shared" ref="BV9:CH9" si="7">BU9+1</f>
        <v>66</v>
      </c>
      <c r="BW9" s="14">
        <f t="shared" si="7"/>
        <v>67</v>
      </c>
      <c r="BX9" s="14">
        <f t="shared" si="7"/>
        <v>68</v>
      </c>
      <c r="BY9" s="14">
        <f t="shared" si="7"/>
        <v>69</v>
      </c>
      <c r="BZ9" s="14">
        <f t="shared" si="7"/>
        <v>70</v>
      </c>
      <c r="CA9" s="14">
        <f t="shared" si="7"/>
        <v>71</v>
      </c>
      <c r="CB9" s="14">
        <f t="shared" si="7"/>
        <v>72</v>
      </c>
      <c r="CC9" s="14">
        <f t="shared" si="7"/>
        <v>73</v>
      </c>
      <c r="CD9" s="14">
        <f t="shared" si="7"/>
        <v>74</v>
      </c>
      <c r="CE9" s="14">
        <f t="shared" si="7"/>
        <v>75</v>
      </c>
      <c r="CF9" s="14">
        <f t="shared" si="7"/>
        <v>76</v>
      </c>
      <c r="CG9" s="14">
        <f t="shared" si="7"/>
        <v>77</v>
      </c>
      <c r="CH9" s="14">
        <f t="shared" si="7"/>
        <v>78</v>
      </c>
    </row>
    <row r="11" spans="1:16384" x14ac:dyDescent="0.25">
      <c r="D11" s="6" t="str">
        <f>D$9</f>
        <v>Column counter</v>
      </c>
      <c r="E11" s="7">
        <f t="shared" ref="E11:BP11" si="8">E$9</f>
        <v>0</v>
      </c>
      <c r="F11" s="7">
        <f t="shared" si="8"/>
        <v>0</v>
      </c>
      <c r="G11" s="6">
        <f t="shared" si="8"/>
        <v>0</v>
      </c>
      <c r="H11" s="6">
        <f t="shared" si="8"/>
        <v>0</v>
      </c>
      <c r="I11" s="6">
        <f t="shared" si="8"/>
        <v>1</v>
      </c>
      <c r="J11" s="6">
        <f t="shared" si="8"/>
        <v>2</v>
      </c>
      <c r="K11" s="6">
        <f t="shared" si="8"/>
        <v>3</v>
      </c>
      <c r="L11" s="6">
        <f t="shared" si="8"/>
        <v>4</v>
      </c>
      <c r="M11" s="6">
        <f t="shared" si="8"/>
        <v>5</v>
      </c>
      <c r="N11" s="6">
        <f t="shared" si="8"/>
        <v>6</v>
      </c>
      <c r="O11" s="6">
        <f t="shared" si="8"/>
        <v>7</v>
      </c>
      <c r="P11" s="6">
        <f t="shared" si="8"/>
        <v>8</v>
      </c>
      <c r="Q11" s="6">
        <f t="shared" si="8"/>
        <v>9</v>
      </c>
      <c r="R11" s="6">
        <f t="shared" si="8"/>
        <v>10</v>
      </c>
      <c r="S11" s="6">
        <f t="shared" si="8"/>
        <v>11</v>
      </c>
      <c r="T11" s="6">
        <f t="shared" si="8"/>
        <v>12</v>
      </c>
      <c r="U11" s="6">
        <f t="shared" si="8"/>
        <v>13</v>
      </c>
      <c r="V11" s="6">
        <f t="shared" si="8"/>
        <v>14</v>
      </c>
      <c r="W11" s="6">
        <f t="shared" si="8"/>
        <v>15</v>
      </c>
      <c r="X11" s="6">
        <f t="shared" si="8"/>
        <v>16</v>
      </c>
      <c r="Y11" s="6">
        <f t="shared" si="8"/>
        <v>17</v>
      </c>
      <c r="Z11" s="6">
        <f t="shared" si="8"/>
        <v>18</v>
      </c>
      <c r="AA11" s="6">
        <f t="shared" si="8"/>
        <v>19</v>
      </c>
      <c r="AB11" s="6">
        <f t="shared" si="8"/>
        <v>20</v>
      </c>
      <c r="AC11" s="6">
        <f t="shared" si="8"/>
        <v>21</v>
      </c>
      <c r="AD11" s="6">
        <f t="shared" si="8"/>
        <v>22</v>
      </c>
      <c r="AE11" s="6">
        <f t="shared" si="8"/>
        <v>23</v>
      </c>
      <c r="AF11" s="6">
        <f t="shared" si="8"/>
        <v>24</v>
      </c>
      <c r="AG11" s="6">
        <f t="shared" si="8"/>
        <v>25</v>
      </c>
      <c r="AH11" s="6">
        <f t="shared" si="8"/>
        <v>26</v>
      </c>
      <c r="AI11" s="6">
        <f t="shared" si="8"/>
        <v>27</v>
      </c>
      <c r="AJ11" s="6">
        <f t="shared" si="8"/>
        <v>28</v>
      </c>
      <c r="AK11" s="6">
        <f t="shared" si="8"/>
        <v>29</v>
      </c>
      <c r="AL11" s="6">
        <f t="shared" si="8"/>
        <v>30</v>
      </c>
      <c r="AM11" s="6">
        <f t="shared" si="8"/>
        <v>31</v>
      </c>
      <c r="AN11" s="6">
        <f t="shared" si="8"/>
        <v>32</v>
      </c>
      <c r="AO11" s="6">
        <f t="shared" si="8"/>
        <v>33</v>
      </c>
      <c r="AP11" s="6">
        <f t="shared" si="8"/>
        <v>34</v>
      </c>
      <c r="AQ11" s="6">
        <f t="shared" si="8"/>
        <v>35</v>
      </c>
      <c r="AR11" s="6">
        <f t="shared" si="8"/>
        <v>36</v>
      </c>
      <c r="AS11" s="6">
        <f t="shared" si="8"/>
        <v>37</v>
      </c>
      <c r="AT11" s="6">
        <f t="shared" si="8"/>
        <v>38</v>
      </c>
      <c r="AU11" s="6">
        <f t="shared" si="8"/>
        <v>39</v>
      </c>
      <c r="AV11" s="6">
        <f t="shared" si="8"/>
        <v>40</v>
      </c>
      <c r="AW11" s="6">
        <f t="shared" si="8"/>
        <v>41</v>
      </c>
      <c r="AX11" s="6">
        <f t="shared" si="8"/>
        <v>42</v>
      </c>
      <c r="AY11" s="6">
        <f t="shared" si="8"/>
        <v>43</v>
      </c>
      <c r="AZ11" s="6">
        <f t="shared" si="8"/>
        <v>44</v>
      </c>
      <c r="BA11" s="6">
        <f t="shared" si="8"/>
        <v>45</v>
      </c>
      <c r="BB11" s="6">
        <f t="shared" si="8"/>
        <v>46</v>
      </c>
      <c r="BC11" s="6">
        <f t="shared" si="8"/>
        <v>47</v>
      </c>
      <c r="BD11" s="6">
        <f t="shared" si="8"/>
        <v>48</v>
      </c>
      <c r="BE11" s="6">
        <f t="shared" si="8"/>
        <v>49</v>
      </c>
      <c r="BF11" s="6">
        <f t="shared" si="8"/>
        <v>50</v>
      </c>
      <c r="BG11" s="6">
        <f t="shared" si="8"/>
        <v>51</v>
      </c>
      <c r="BH11" s="6">
        <f t="shared" si="8"/>
        <v>52</v>
      </c>
      <c r="BI11" s="6">
        <f t="shared" si="8"/>
        <v>53</v>
      </c>
      <c r="BJ11" s="6">
        <f t="shared" si="8"/>
        <v>54</v>
      </c>
      <c r="BK11" s="6">
        <f t="shared" si="8"/>
        <v>55</v>
      </c>
      <c r="BL11" s="6">
        <f t="shared" si="8"/>
        <v>56</v>
      </c>
      <c r="BM11" s="6">
        <f t="shared" si="8"/>
        <v>57</v>
      </c>
      <c r="BN11" s="6">
        <f t="shared" si="8"/>
        <v>58</v>
      </c>
      <c r="BO11" s="6">
        <f t="shared" si="8"/>
        <v>59</v>
      </c>
      <c r="BP11" s="6">
        <f t="shared" si="8"/>
        <v>60</v>
      </c>
      <c r="BQ11" s="6">
        <f t="shared" ref="BQ11:CH11" si="9">BQ$9</f>
        <v>61</v>
      </c>
      <c r="BR11" s="6">
        <f t="shared" si="9"/>
        <v>62</v>
      </c>
      <c r="BS11" s="6">
        <f t="shared" si="9"/>
        <v>63</v>
      </c>
      <c r="BT11" s="6">
        <f t="shared" si="9"/>
        <v>64</v>
      </c>
      <c r="BU11" s="6">
        <f t="shared" si="9"/>
        <v>65</v>
      </c>
      <c r="BV11" s="6">
        <f t="shared" si="9"/>
        <v>66</v>
      </c>
      <c r="BW11" s="6">
        <f t="shared" si="9"/>
        <v>67</v>
      </c>
      <c r="BX11" s="6">
        <f t="shared" si="9"/>
        <v>68</v>
      </c>
      <c r="BY11" s="6">
        <f t="shared" si="9"/>
        <v>69</v>
      </c>
      <c r="BZ11" s="6">
        <f t="shared" si="9"/>
        <v>70</v>
      </c>
      <c r="CA11" s="6">
        <f t="shared" si="9"/>
        <v>71</v>
      </c>
      <c r="CB11" s="6">
        <f t="shared" si="9"/>
        <v>72</v>
      </c>
      <c r="CC11" s="6">
        <f t="shared" si="9"/>
        <v>73</v>
      </c>
      <c r="CD11" s="6">
        <f t="shared" si="9"/>
        <v>74</v>
      </c>
      <c r="CE11" s="6">
        <f t="shared" si="9"/>
        <v>75</v>
      </c>
      <c r="CF11" s="6">
        <f t="shared" si="9"/>
        <v>76</v>
      </c>
      <c r="CG11" s="6">
        <f t="shared" si="9"/>
        <v>77</v>
      </c>
      <c r="CH11" s="6">
        <f t="shared" si="9"/>
        <v>78</v>
      </c>
    </row>
    <row r="12" spans="1:16384" x14ac:dyDescent="0.25">
      <c r="D12" s="6" t="s">
        <v>2</v>
      </c>
      <c r="F12" s="7" t="s">
        <v>23</v>
      </c>
      <c r="G12" s="7">
        <f>SUM(I12:CH12)</f>
        <v>1</v>
      </c>
      <c r="I12" s="14">
        <f>IF(I11=1,1,0)</f>
        <v>1</v>
      </c>
      <c r="J12" s="14">
        <f t="shared" ref="J12:BU12" si="10">IF(J11=1,1,0)</f>
        <v>0</v>
      </c>
      <c r="K12" s="14">
        <f t="shared" si="10"/>
        <v>0</v>
      </c>
      <c r="L12" s="14">
        <f t="shared" si="10"/>
        <v>0</v>
      </c>
      <c r="M12" s="14">
        <f t="shared" si="10"/>
        <v>0</v>
      </c>
      <c r="N12" s="14">
        <f t="shared" si="10"/>
        <v>0</v>
      </c>
      <c r="O12" s="14">
        <f t="shared" si="10"/>
        <v>0</v>
      </c>
      <c r="P12" s="14">
        <f t="shared" si="10"/>
        <v>0</v>
      </c>
      <c r="Q12" s="14">
        <f t="shared" si="10"/>
        <v>0</v>
      </c>
      <c r="R12" s="14">
        <f t="shared" si="10"/>
        <v>0</v>
      </c>
      <c r="S12" s="14">
        <f t="shared" si="10"/>
        <v>0</v>
      </c>
      <c r="T12" s="14">
        <f t="shared" si="10"/>
        <v>0</v>
      </c>
      <c r="U12" s="14">
        <f t="shared" si="10"/>
        <v>0</v>
      </c>
      <c r="V12" s="14">
        <f t="shared" si="10"/>
        <v>0</v>
      </c>
      <c r="W12" s="14">
        <f t="shared" si="10"/>
        <v>0</v>
      </c>
      <c r="X12" s="14">
        <f t="shared" si="10"/>
        <v>0</v>
      </c>
      <c r="Y12" s="14">
        <f t="shared" si="10"/>
        <v>0</v>
      </c>
      <c r="Z12" s="14">
        <f t="shared" si="10"/>
        <v>0</v>
      </c>
      <c r="AA12" s="14">
        <f t="shared" si="10"/>
        <v>0</v>
      </c>
      <c r="AB12" s="14">
        <f t="shared" si="10"/>
        <v>0</v>
      </c>
      <c r="AC12" s="14">
        <f t="shared" si="10"/>
        <v>0</v>
      </c>
      <c r="AD12" s="14">
        <f t="shared" si="10"/>
        <v>0</v>
      </c>
      <c r="AE12" s="14">
        <f t="shared" si="10"/>
        <v>0</v>
      </c>
      <c r="AF12" s="14">
        <f t="shared" si="10"/>
        <v>0</v>
      </c>
      <c r="AG12" s="14">
        <f t="shared" si="10"/>
        <v>0</v>
      </c>
      <c r="AH12" s="14">
        <f t="shared" si="10"/>
        <v>0</v>
      </c>
      <c r="AI12" s="14">
        <f t="shared" si="10"/>
        <v>0</v>
      </c>
      <c r="AJ12" s="14">
        <f t="shared" si="10"/>
        <v>0</v>
      </c>
      <c r="AK12" s="14">
        <f t="shared" si="10"/>
        <v>0</v>
      </c>
      <c r="AL12" s="14">
        <f t="shared" si="10"/>
        <v>0</v>
      </c>
      <c r="AM12" s="14">
        <f t="shared" si="10"/>
        <v>0</v>
      </c>
      <c r="AN12" s="14">
        <f t="shared" si="10"/>
        <v>0</v>
      </c>
      <c r="AO12" s="14">
        <f t="shared" si="10"/>
        <v>0</v>
      </c>
      <c r="AP12" s="14">
        <f t="shared" si="10"/>
        <v>0</v>
      </c>
      <c r="AQ12" s="14">
        <f t="shared" si="10"/>
        <v>0</v>
      </c>
      <c r="AR12" s="14">
        <f t="shared" si="10"/>
        <v>0</v>
      </c>
      <c r="AS12" s="14">
        <f t="shared" si="10"/>
        <v>0</v>
      </c>
      <c r="AT12" s="14">
        <f t="shared" si="10"/>
        <v>0</v>
      </c>
      <c r="AU12" s="14">
        <f t="shared" si="10"/>
        <v>0</v>
      </c>
      <c r="AV12" s="14">
        <f t="shared" si="10"/>
        <v>0</v>
      </c>
      <c r="AW12" s="14">
        <f t="shared" si="10"/>
        <v>0</v>
      </c>
      <c r="AX12" s="14">
        <f t="shared" si="10"/>
        <v>0</v>
      </c>
      <c r="AY12" s="14">
        <f t="shared" si="10"/>
        <v>0</v>
      </c>
      <c r="AZ12" s="14">
        <f t="shared" si="10"/>
        <v>0</v>
      </c>
      <c r="BA12" s="14">
        <f t="shared" si="10"/>
        <v>0</v>
      </c>
      <c r="BB12" s="14">
        <f t="shared" si="10"/>
        <v>0</v>
      </c>
      <c r="BC12" s="14">
        <f t="shared" si="10"/>
        <v>0</v>
      </c>
      <c r="BD12" s="14">
        <f t="shared" si="10"/>
        <v>0</v>
      </c>
      <c r="BE12" s="14">
        <f t="shared" si="10"/>
        <v>0</v>
      </c>
      <c r="BF12" s="14">
        <f t="shared" si="10"/>
        <v>0</v>
      </c>
      <c r="BG12" s="14">
        <f t="shared" si="10"/>
        <v>0</v>
      </c>
      <c r="BH12" s="14">
        <f t="shared" si="10"/>
        <v>0</v>
      </c>
      <c r="BI12" s="14">
        <f t="shared" si="10"/>
        <v>0</v>
      </c>
      <c r="BJ12" s="14">
        <f t="shared" si="10"/>
        <v>0</v>
      </c>
      <c r="BK12" s="14">
        <f t="shared" si="10"/>
        <v>0</v>
      </c>
      <c r="BL12" s="14">
        <f t="shared" si="10"/>
        <v>0</v>
      </c>
      <c r="BM12" s="14">
        <f t="shared" si="10"/>
        <v>0</v>
      </c>
      <c r="BN12" s="14">
        <f t="shared" si="10"/>
        <v>0</v>
      </c>
      <c r="BO12" s="14">
        <f t="shared" si="10"/>
        <v>0</v>
      </c>
      <c r="BP12" s="14">
        <f t="shared" si="10"/>
        <v>0</v>
      </c>
      <c r="BQ12" s="14">
        <f t="shared" si="10"/>
        <v>0</v>
      </c>
      <c r="BR12" s="14">
        <f t="shared" si="10"/>
        <v>0</v>
      </c>
      <c r="BS12" s="14">
        <f t="shared" si="10"/>
        <v>0</v>
      </c>
      <c r="BT12" s="14">
        <f t="shared" si="10"/>
        <v>0</v>
      </c>
      <c r="BU12" s="14">
        <f t="shared" si="10"/>
        <v>0</v>
      </c>
      <c r="BV12" s="14">
        <f t="shared" ref="BV12:CH12" si="11">IF(BV11=1,1,0)</f>
        <v>0</v>
      </c>
      <c r="BW12" s="14">
        <f t="shared" si="11"/>
        <v>0</v>
      </c>
      <c r="BX12" s="14">
        <f t="shared" si="11"/>
        <v>0</v>
      </c>
      <c r="BY12" s="14">
        <f t="shared" si="11"/>
        <v>0</v>
      </c>
      <c r="BZ12" s="14">
        <f t="shared" si="11"/>
        <v>0</v>
      </c>
      <c r="CA12" s="14">
        <f t="shared" si="11"/>
        <v>0</v>
      </c>
      <c r="CB12" s="14">
        <f t="shared" si="11"/>
        <v>0</v>
      </c>
      <c r="CC12" s="14">
        <f t="shared" si="11"/>
        <v>0</v>
      </c>
      <c r="CD12" s="14">
        <f t="shared" si="11"/>
        <v>0</v>
      </c>
      <c r="CE12" s="14">
        <f t="shared" si="11"/>
        <v>0</v>
      </c>
      <c r="CF12" s="14">
        <f t="shared" si="11"/>
        <v>0</v>
      </c>
      <c r="CG12" s="14">
        <f t="shared" si="11"/>
        <v>0</v>
      </c>
      <c r="CH12" s="14">
        <f t="shared" si="11"/>
        <v>0</v>
      </c>
    </row>
    <row r="14" spans="1:16384" x14ac:dyDescent="0.25">
      <c r="D14" s="3" t="s">
        <v>3</v>
      </c>
      <c r="E14" s="19">
        <v>43770</v>
      </c>
      <c r="F14" s="7" t="s">
        <v>24</v>
      </c>
    </row>
    <row r="15" spans="1:16384" x14ac:dyDescent="0.25">
      <c r="D15" s="3" t="s">
        <v>4</v>
      </c>
      <c r="E15" s="20">
        <v>1</v>
      </c>
      <c r="F15" s="7" t="s">
        <v>27</v>
      </c>
    </row>
    <row r="16" spans="1:16384" x14ac:dyDescent="0.25">
      <c r="D16" s="6" t="str">
        <f>D$12</f>
        <v xml:space="preserve">Fist column flag </v>
      </c>
      <c r="E16" s="7">
        <f t="shared" ref="E16:BP16" si="12">E$12</f>
        <v>0</v>
      </c>
      <c r="F16" s="7" t="str">
        <f t="shared" si="12"/>
        <v>Flag</v>
      </c>
      <c r="G16" s="6">
        <f t="shared" si="12"/>
        <v>1</v>
      </c>
      <c r="H16" s="6">
        <f t="shared" si="12"/>
        <v>0</v>
      </c>
      <c r="I16" s="6">
        <f t="shared" si="12"/>
        <v>1</v>
      </c>
      <c r="J16" s="6">
        <f t="shared" si="12"/>
        <v>0</v>
      </c>
      <c r="K16" s="6">
        <f t="shared" si="12"/>
        <v>0</v>
      </c>
      <c r="L16" s="6">
        <f t="shared" si="12"/>
        <v>0</v>
      </c>
      <c r="M16" s="6">
        <f t="shared" si="12"/>
        <v>0</v>
      </c>
      <c r="N16" s="6">
        <f t="shared" si="12"/>
        <v>0</v>
      </c>
      <c r="O16" s="6">
        <f t="shared" si="12"/>
        <v>0</v>
      </c>
      <c r="P16" s="6">
        <f t="shared" si="12"/>
        <v>0</v>
      </c>
      <c r="Q16" s="6">
        <f t="shared" si="12"/>
        <v>0</v>
      </c>
      <c r="R16" s="6">
        <f t="shared" si="12"/>
        <v>0</v>
      </c>
      <c r="S16" s="6">
        <f t="shared" si="12"/>
        <v>0</v>
      </c>
      <c r="T16" s="6">
        <f t="shared" si="12"/>
        <v>0</v>
      </c>
      <c r="U16" s="6">
        <f t="shared" si="12"/>
        <v>0</v>
      </c>
      <c r="V16" s="6">
        <f t="shared" si="12"/>
        <v>0</v>
      </c>
      <c r="W16" s="6">
        <f t="shared" si="12"/>
        <v>0</v>
      </c>
      <c r="X16" s="6">
        <f t="shared" si="12"/>
        <v>0</v>
      </c>
      <c r="Y16" s="6">
        <f t="shared" si="12"/>
        <v>0</v>
      </c>
      <c r="Z16" s="6">
        <f t="shared" si="12"/>
        <v>0</v>
      </c>
      <c r="AA16" s="6">
        <f t="shared" si="12"/>
        <v>0</v>
      </c>
      <c r="AB16" s="6">
        <f t="shared" si="12"/>
        <v>0</v>
      </c>
      <c r="AC16" s="6">
        <f t="shared" si="12"/>
        <v>0</v>
      </c>
      <c r="AD16" s="6">
        <f t="shared" si="12"/>
        <v>0</v>
      </c>
      <c r="AE16" s="6">
        <f t="shared" si="12"/>
        <v>0</v>
      </c>
      <c r="AF16" s="6">
        <f t="shared" si="12"/>
        <v>0</v>
      </c>
      <c r="AG16" s="6">
        <f t="shared" si="12"/>
        <v>0</v>
      </c>
      <c r="AH16" s="6">
        <f t="shared" si="12"/>
        <v>0</v>
      </c>
      <c r="AI16" s="6">
        <f t="shared" si="12"/>
        <v>0</v>
      </c>
      <c r="AJ16" s="6">
        <f t="shared" si="12"/>
        <v>0</v>
      </c>
      <c r="AK16" s="6">
        <f t="shared" si="12"/>
        <v>0</v>
      </c>
      <c r="AL16" s="6">
        <f t="shared" si="12"/>
        <v>0</v>
      </c>
      <c r="AM16" s="6">
        <f t="shared" si="12"/>
        <v>0</v>
      </c>
      <c r="AN16" s="6">
        <f t="shared" si="12"/>
        <v>0</v>
      </c>
      <c r="AO16" s="6">
        <f t="shared" si="12"/>
        <v>0</v>
      </c>
      <c r="AP16" s="6">
        <f t="shared" si="12"/>
        <v>0</v>
      </c>
      <c r="AQ16" s="6">
        <f t="shared" si="12"/>
        <v>0</v>
      </c>
      <c r="AR16" s="6">
        <f t="shared" si="12"/>
        <v>0</v>
      </c>
      <c r="AS16" s="6">
        <f t="shared" si="12"/>
        <v>0</v>
      </c>
      <c r="AT16" s="6">
        <f t="shared" si="12"/>
        <v>0</v>
      </c>
      <c r="AU16" s="6">
        <f t="shared" si="12"/>
        <v>0</v>
      </c>
      <c r="AV16" s="6">
        <f t="shared" si="12"/>
        <v>0</v>
      </c>
      <c r="AW16" s="6">
        <f t="shared" si="12"/>
        <v>0</v>
      </c>
      <c r="AX16" s="6">
        <f t="shared" si="12"/>
        <v>0</v>
      </c>
      <c r="AY16" s="6">
        <f t="shared" si="12"/>
        <v>0</v>
      </c>
      <c r="AZ16" s="6">
        <f t="shared" si="12"/>
        <v>0</v>
      </c>
      <c r="BA16" s="6">
        <f t="shared" si="12"/>
        <v>0</v>
      </c>
      <c r="BB16" s="6">
        <f t="shared" si="12"/>
        <v>0</v>
      </c>
      <c r="BC16" s="6">
        <f t="shared" si="12"/>
        <v>0</v>
      </c>
      <c r="BD16" s="6">
        <f t="shared" si="12"/>
        <v>0</v>
      </c>
      <c r="BE16" s="6">
        <f t="shared" si="12"/>
        <v>0</v>
      </c>
      <c r="BF16" s="6">
        <f t="shared" si="12"/>
        <v>0</v>
      </c>
      <c r="BG16" s="6">
        <f t="shared" si="12"/>
        <v>0</v>
      </c>
      <c r="BH16" s="6">
        <f t="shared" si="12"/>
        <v>0</v>
      </c>
      <c r="BI16" s="6">
        <f t="shared" si="12"/>
        <v>0</v>
      </c>
      <c r="BJ16" s="6">
        <f t="shared" si="12"/>
        <v>0</v>
      </c>
      <c r="BK16" s="6">
        <f t="shared" si="12"/>
        <v>0</v>
      </c>
      <c r="BL16" s="6">
        <f t="shared" si="12"/>
        <v>0</v>
      </c>
      <c r="BM16" s="6">
        <f t="shared" si="12"/>
        <v>0</v>
      </c>
      <c r="BN16" s="6">
        <f t="shared" si="12"/>
        <v>0</v>
      </c>
      <c r="BO16" s="6">
        <f t="shared" si="12"/>
        <v>0</v>
      </c>
      <c r="BP16" s="6">
        <f t="shared" si="12"/>
        <v>0</v>
      </c>
      <c r="BQ16" s="6">
        <f t="shared" ref="BQ16:CH16" si="13">BQ$12</f>
        <v>0</v>
      </c>
      <c r="BR16" s="6">
        <f t="shared" si="13"/>
        <v>0</v>
      </c>
      <c r="BS16" s="6">
        <f t="shared" si="13"/>
        <v>0</v>
      </c>
      <c r="BT16" s="6">
        <f t="shared" si="13"/>
        <v>0</v>
      </c>
      <c r="BU16" s="6">
        <f t="shared" si="13"/>
        <v>0</v>
      </c>
      <c r="BV16" s="6">
        <f t="shared" si="13"/>
        <v>0</v>
      </c>
      <c r="BW16" s="6">
        <f t="shared" si="13"/>
        <v>0</v>
      </c>
      <c r="BX16" s="6">
        <f t="shared" si="13"/>
        <v>0</v>
      </c>
      <c r="BY16" s="6">
        <f t="shared" si="13"/>
        <v>0</v>
      </c>
      <c r="BZ16" s="6">
        <f t="shared" si="13"/>
        <v>0</v>
      </c>
      <c r="CA16" s="6">
        <f t="shared" si="13"/>
        <v>0</v>
      </c>
      <c r="CB16" s="6">
        <f t="shared" si="13"/>
        <v>0</v>
      </c>
      <c r="CC16" s="6">
        <f t="shared" si="13"/>
        <v>0</v>
      </c>
      <c r="CD16" s="6">
        <f t="shared" si="13"/>
        <v>0</v>
      </c>
      <c r="CE16" s="6">
        <f t="shared" si="13"/>
        <v>0</v>
      </c>
      <c r="CF16" s="6">
        <f t="shared" si="13"/>
        <v>0</v>
      </c>
      <c r="CG16" s="6">
        <f t="shared" si="13"/>
        <v>0</v>
      </c>
      <c r="CH16" s="6">
        <f t="shared" si="13"/>
        <v>0</v>
      </c>
    </row>
    <row r="17" spans="1:16384" x14ac:dyDescent="0.25">
      <c r="D17" s="6" t="s">
        <v>69</v>
      </c>
      <c r="F17" s="7" t="s">
        <v>24</v>
      </c>
      <c r="I17" s="8">
        <f>IF(I16=1,$E$14,DATE(YEAR(H17),MONTH(H17)+$E$15,DAY(1)))</f>
        <v>43770</v>
      </c>
      <c r="J17" s="8">
        <f t="shared" ref="J17:BU17" si="14">IF(J16=1,$E$14,DATE(YEAR(I17),MONTH(I17)+$E$15,DAY(1)))</f>
        <v>43800</v>
      </c>
      <c r="K17" s="8">
        <f t="shared" si="14"/>
        <v>43831</v>
      </c>
      <c r="L17" s="8">
        <f t="shared" si="14"/>
        <v>43862</v>
      </c>
      <c r="M17" s="8">
        <f t="shared" si="14"/>
        <v>43891</v>
      </c>
      <c r="N17" s="8">
        <f t="shared" si="14"/>
        <v>43922</v>
      </c>
      <c r="O17" s="8">
        <f t="shared" si="14"/>
        <v>43952</v>
      </c>
      <c r="P17" s="8">
        <f t="shared" si="14"/>
        <v>43983</v>
      </c>
      <c r="Q17" s="8">
        <f t="shared" si="14"/>
        <v>44013</v>
      </c>
      <c r="R17" s="8">
        <f t="shared" si="14"/>
        <v>44044</v>
      </c>
      <c r="S17" s="8">
        <f t="shared" si="14"/>
        <v>44075</v>
      </c>
      <c r="T17" s="8">
        <f t="shared" si="14"/>
        <v>44105</v>
      </c>
      <c r="U17" s="8">
        <f t="shared" si="14"/>
        <v>44136</v>
      </c>
      <c r="V17" s="8">
        <f t="shared" si="14"/>
        <v>44166</v>
      </c>
      <c r="W17" s="8">
        <f t="shared" si="14"/>
        <v>44197</v>
      </c>
      <c r="X17" s="8">
        <f t="shared" si="14"/>
        <v>44228</v>
      </c>
      <c r="Y17" s="8">
        <f t="shared" si="14"/>
        <v>44256</v>
      </c>
      <c r="Z17" s="8">
        <f t="shared" si="14"/>
        <v>44287</v>
      </c>
      <c r="AA17" s="8">
        <f t="shared" si="14"/>
        <v>44317</v>
      </c>
      <c r="AB17" s="8">
        <f t="shared" si="14"/>
        <v>44348</v>
      </c>
      <c r="AC17" s="8">
        <f t="shared" si="14"/>
        <v>44378</v>
      </c>
      <c r="AD17" s="8">
        <f t="shared" si="14"/>
        <v>44409</v>
      </c>
      <c r="AE17" s="8">
        <f t="shared" si="14"/>
        <v>44440</v>
      </c>
      <c r="AF17" s="8">
        <f t="shared" si="14"/>
        <v>44470</v>
      </c>
      <c r="AG17" s="8">
        <f t="shared" si="14"/>
        <v>44501</v>
      </c>
      <c r="AH17" s="8">
        <f t="shared" si="14"/>
        <v>44531</v>
      </c>
      <c r="AI17" s="8">
        <f t="shared" si="14"/>
        <v>44562</v>
      </c>
      <c r="AJ17" s="8">
        <f t="shared" si="14"/>
        <v>44593</v>
      </c>
      <c r="AK17" s="8">
        <f t="shared" si="14"/>
        <v>44621</v>
      </c>
      <c r="AL17" s="8">
        <f t="shared" si="14"/>
        <v>44652</v>
      </c>
      <c r="AM17" s="8">
        <f t="shared" si="14"/>
        <v>44682</v>
      </c>
      <c r="AN17" s="8">
        <f t="shared" si="14"/>
        <v>44713</v>
      </c>
      <c r="AO17" s="8">
        <f t="shared" si="14"/>
        <v>44743</v>
      </c>
      <c r="AP17" s="8">
        <f t="shared" si="14"/>
        <v>44774</v>
      </c>
      <c r="AQ17" s="8">
        <f t="shared" si="14"/>
        <v>44805</v>
      </c>
      <c r="AR17" s="8">
        <f t="shared" si="14"/>
        <v>44835</v>
      </c>
      <c r="AS17" s="8">
        <f t="shared" si="14"/>
        <v>44866</v>
      </c>
      <c r="AT17" s="8">
        <f t="shared" si="14"/>
        <v>44896</v>
      </c>
      <c r="AU17" s="8">
        <f t="shared" si="14"/>
        <v>44927</v>
      </c>
      <c r="AV17" s="8">
        <f t="shared" si="14"/>
        <v>44958</v>
      </c>
      <c r="AW17" s="8">
        <f t="shared" si="14"/>
        <v>44986</v>
      </c>
      <c r="AX17" s="8">
        <f t="shared" si="14"/>
        <v>45017</v>
      </c>
      <c r="AY17" s="8">
        <f t="shared" si="14"/>
        <v>45047</v>
      </c>
      <c r="AZ17" s="8">
        <f t="shared" si="14"/>
        <v>45078</v>
      </c>
      <c r="BA17" s="8">
        <f t="shared" si="14"/>
        <v>45108</v>
      </c>
      <c r="BB17" s="8">
        <f t="shared" si="14"/>
        <v>45139</v>
      </c>
      <c r="BC17" s="8">
        <f t="shared" si="14"/>
        <v>45170</v>
      </c>
      <c r="BD17" s="8">
        <f t="shared" si="14"/>
        <v>45200</v>
      </c>
      <c r="BE17" s="8">
        <f t="shared" si="14"/>
        <v>45231</v>
      </c>
      <c r="BF17" s="8">
        <f t="shared" si="14"/>
        <v>45261</v>
      </c>
      <c r="BG17" s="8">
        <f t="shared" si="14"/>
        <v>45292</v>
      </c>
      <c r="BH17" s="8">
        <f t="shared" si="14"/>
        <v>45323</v>
      </c>
      <c r="BI17" s="8">
        <f t="shared" si="14"/>
        <v>45352</v>
      </c>
      <c r="BJ17" s="8">
        <f t="shared" si="14"/>
        <v>45383</v>
      </c>
      <c r="BK17" s="8">
        <f t="shared" si="14"/>
        <v>45413</v>
      </c>
      <c r="BL17" s="8">
        <f t="shared" si="14"/>
        <v>45444</v>
      </c>
      <c r="BM17" s="8">
        <f t="shared" si="14"/>
        <v>45474</v>
      </c>
      <c r="BN17" s="8">
        <f t="shared" si="14"/>
        <v>45505</v>
      </c>
      <c r="BO17" s="8">
        <f t="shared" si="14"/>
        <v>45536</v>
      </c>
      <c r="BP17" s="8">
        <f t="shared" si="14"/>
        <v>45566</v>
      </c>
      <c r="BQ17" s="8">
        <f t="shared" si="14"/>
        <v>45597</v>
      </c>
      <c r="BR17" s="8">
        <f t="shared" si="14"/>
        <v>45627</v>
      </c>
      <c r="BS17" s="8">
        <f t="shared" si="14"/>
        <v>45658</v>
      </c>
      <c r="BT17" s="8">
        <f t="shared" si="14"/>
        <v>45689</v>
      </c>
      <c r="BU17" s="8">
        <f t="shared" si="14"/>
        <v>45717</v>
      </c>
      <c r="BV17" s="8">
        <f t="shared" ref="BV17:CH17" si="15">IF(BV16=1,$E$14,DATE(YEAR(BU17),MONTH(BU17)+$E$15,DAY(1)))</f>
        <v>45748</v>
      </c>
      <c r="BW17" s="8">
        <f t="shared" si="15"/>
        <v>45778</v>
      </c>
      <c r="BX17" s="8">
        <f t="shared" si="15"/>
        <v>45809</v>
      </c>
      <c r="BY17" s="8">
        <f t="shared" si="15"/>
        <v>45839</v>
      </c>
      <c r="BZ17" s="8">
        <f t="shared" si="15"/>
        <v>45870</v>
      </c>
      <c r="CA17" s="8">
        <f t="shared" si="15"/>
        <v>45901</v>
      </c>
      <c r="CB17" s="8">
        <f t="shared" si="15"/>
        <v>45931</v>
      </c>
      <c r="CC17" s="8">
        <f t="shared" si="15"/>
        <v>45962</v>
      </c>
      <c r="CD17" s="8">
        <f t="shared" si="15"/>
        <v>45992</v>
      </c>
      <c r="CE17" s="8">
        <f t="shared" si="15"/>
        <v>46023</v>
      </c>
      <c r="CF17" s="8">
        <f t="shared" si="15"/>
        <v>46054</v>
      </c>
      <c r="CG17" s="8">
        <f t="shared" si="15"/>
        <v>46082</v>
      </c>
      <c r="CH17" s="8">
        <f t="shared" si="15"/>
        <v>46113</v>
      </c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9" spans="1:16384" x14ac:dyDescent="0.25">
      <c r="D19" s="3" t="s">
        <v>4</v>
      </c>
      <c r="E19" s="20">
        <v>1</v>
      </c>
      <c r="F19" s="7" t="s">
        <v>27</v>
      </c>
    </row>
    <row r="20" spans="1:16384" x14ac:dyDescent="0.25">
      <c r="D20" s="6" t="str">
        <f>D$17</f>
        <v>Construction period beginning date</v>
      </c>
      <c r="E20" s="18">
        <f t="shared" ref="E20:BP20" si="16">E$17</f>
        <v>0</v>
      </c>
      <c r="F20" s="7" t="str">
        <f t="shared" si="16"/>
        <v>Date</v>
      </c>
      <c r="G20" s="7">
        <f t="shared" si="16"/>
        <v>0</v>
      </c>
      <c r="H20" s="6">
        <f t="shared" si="16"/>
        <v>0</v>
      </c>
      <c r="I20" s="8">
        <f t="shared" si="16"/>
        <v>43770</v>
      </c>
      <c r="J20" s="8">
        <f t="shared" si="16"/>
        <v>43800</v>
      </c>
      <c r="K20" s="8">
        <f t="shared" si="16"/>
        <v>43831</v>
      </c>
      <c r="L20" s="8">
        <f t="shared" si="16"/>
        <v>43862</v>
      </c>
      <c r="M20" s="8">
        <f t="shared" si="16"/>
        <v>43891</v>
      </c>
      <c r="N20" s="8">
        <f t="shared" si="16"/>
        <v>43922</v>
      </c>
      <c r="O20" s="8">
        <f t="shared" si="16"/>
        <v>43952</v>
      </c>
      <c r="P20" s="8">
        <f t="shared" si="16"/>
        <v>43983</v>
      </c>
      <c r="Q20" s="8">
        <f t="shared" si="16"/>
        <v>44013</v>
      </c>
      <c r="R20" s="8">
        <f t="shared" si="16"/>
        <v>44044</v>
      </c>
      <c r="S20" s="8">
        <f t="shared" si="16"/>
        <v>44075</v>
      </c>
      <c r="T20" s="8">
        <f t="shared" si="16"/>
        <v>44105</v>
      </c>
      <c r="U20" s="8">
        <f t="shared" si="16"/>
        <v>44136</v>
      </c>
      <c r="V20" s="8">
        <f t="shared" si="16"/>
        <v>44166</v>
      </c>
      <c r="W20" s="8">
        <f t="shared" si="16"/>
        <v>44197</v>
      </c>
      <c r="X20" s="8">
        <f t="shared" si="16"/>
        <v>44228</v>
      </c>
      <c r="Y20" s="8">
        <f t="shared" si="16"/>
        <v>44256</v>
      </c>
      <c r="Z20" s="8">
        <f t="shared" si="16"/>
        <v>44287</v>
      </c>
      <c r="AA20" s="8">
        <f t="shared" si="16"/>
        <v>44317</v>
      </c>
      <c r="AB20" s="8">
        <f t="shared" si="16"/>
        <v>44348</v>
      </c>
      <c r="AC20" s="8">
        <f t="shared" si="16"/>
        <v>44378</v>
      </c>
      <c r="AD20" s="8">
        <f t="shared" si="16"/>
        <v>44409</v>
      </c>
      <c r="AE20" s="8">
        <f t="shared" si="16"/>
        <v>44440</v>
      </c>
      <c r="AF20" s="8">
        <f t="shared" si="16"/>
        <v>44470</v>
      </c>
      <c r="AG20" s="8">
        <f t="shared" si="16"/>
        <v>44501</v>
      </c>
      <c r="AH20" s="8">
        <f t="shared" si="16"/>
        <v>44531</v>
      </c>
      <c r="AI20" s="8">
        <f t="shared" si="16"/>
        <v>44562</v>
      </c>
      <c r="AJ20" s="8">
        <f t="shared" si="16"/>
        <v>44593</v>
      </c>
      <c r="AK20" s="8">
        <f t="shared" si="16"/>
        <v>44621</v>
      </c>
      <c r="AL20" s="8">
        <f t="shared" si="16"/>
        <v>44652</v>
      </c>
      <c r="AM20" s="8">
        <f t="shared" si="16"/>
        <v>44682</v>
      </c>
      <c r="AN20" s="8">
        <f t="shared" si="16"/>
        <v>44713</v>
      </c>
      <c r="AO20" s="8">
        <f t="shared" si="16"/>
        <v>44743</v>
      </c>
      <c r="AP20" s="8">
        <f t="shared" si="16"/>
        <v>44774</v>
      </c>
      <c r="AQ20" s="8">
        <f t="shared" si="16"/>
        <v>44805</v>
      </c>
      <c r="AR20" s="8">
        <f t="shared" si="16"/>
        <v>44835</v>
      </c>
      <c r="AS20" s="8">
        <f t="shared" si="16"/>
        <v>44866</v>
      </c>
      <c r="AT20" s="8">
        <f t="shared" si="16"/>
        <v>44896</v>
      </c>
      <c r="AU20" s="8">
        <f t="shared" si="16"/>
        <v>44927</v>
      </c>
      <c r="AV20" s="8">
        <f t="shared" si="16"/>
        <v>44958</v>
      </c>
      <c r="AW20" s="8">
        <f t="shared" si="16"/>
        <v>44986</v>
      </c>
      <c r="AX20" s="8">
        <f t="shared" si="16"/>
        <v>45017</v>
      </c>
      <c r="AY20" s="8">
        <f t="shared" si="16"/>
        <v>45047</v>
      </c>
      <c r="AZ20" s="8">
        <f t="shared" si="16"/>
        <v>45078</v>
      </c>
      <c r="BA20" s="8">
        <f t="shared" si="16"/>
        <v>45108</v>
      </c>
      <c r="BB20" s="8">
        <f t="shared" si="16"/>
        <v>45139</v>
      </c>
      <c r="BC20" s="8">
        <f t="shared" si="16"/>
        <v>45170</v>
      </c>
      <c r="BD20" s="8">
        <f t="shared" si="16"/>
        <v>45200</v>
      </c>
      <c r="BE20" s="8">
        <f t="shared" si="16"/>
        <v>45231</v>
      </c>
      <c r="BF20" s="8">
        <f t="shared" si="16"/>
        <v>45261</v>
      </c>
      <c r="BG20" s="8">
        <f t="shared" si="16"/>
        <v>45292</v>
      </c>
      <c r="BH20" s="8">
        <f t="shared" si="16"/>
        <v>45323</v>
      </c>
      <c r="BI20" s="8">
        <f t="shared" si="16"/>
        <v>45352</v>
      </c>
      <c r="BJ20" s="8">
        <f t="shared" si="16"/>
        <v>45383</v>
      </c>
      <c r="BK20" s="8">
        <f t="shared" si="16"/>
        <v>45413</v>
      </c>
      <c r="BL20" s="8">
        <f t="shared" si="16"/>
        <v>45444</v>
      </c>
      <c r="BM20" s="8">
        <f t="shared" si="16"/>
        <v>45474</v>
      </c>
      <c r="BN20" s="8">
        <f t="shared" si="16"/>
        <v>45505</v>
      </c>
      <c r="BO20" s="8">
        <f t="shared" si="16"/>
        <v>45536</v>
      </c>
      <c r="BP20" s="8">
        <f t="shared" si="16"/>
        <v>45566</v>
      </c>
      <c r="BQ20" s="8">
        <f t="shared" ref="BQ20:CH20" si="17">BQ$17</f>
        <v>45597</v>
      </c>
      <c r="BR20" s="8">
        <f t="shared" si="17"/>
        <v>45627</v>
      </c>
      <c r="BS20" s="8">
        <f t="shared" si="17"/>
        <v>45658</v>
      </c>
      <c r="BT20" s="8">
        <f t="shared" si="17"/>
        <v>45689</v>
      </c>
      <c r="BU20" s="8">
        <f t="shared" si="17"/>
        <v>45717</v>
      </c>
      <c r="BV20" s="8">
        <f t="shared" si="17"/>
        <v>45748</v>
      </c>
      <c r="BW20" s="8">
        <f t="shared" si="17"/>
        <v>45778</v>
      </c>
      <c r="BX20" s="8">
        <f t="shared" si="17"/>
        <v>45809</v>
      </c>
      <c r="BY20" s="8">
        <f t="shared" si="17"/>
        <v>45839</v>
      </c>
      <c r="BZ20" s="8">
        <f t="shared" si="17"/>
        <v>45870</v>
      </c>
      <c r="CA20" s="8">
        <f t="shared" si="17"/>
        <v>45901</v>
      </c>
      <c r="CB20" s="8">
        <f t="shared" si="17"/>
        <v>45931</v>
      </c>
      <c r="CC20" s="8">
        <f t="shared" si="17"/>
        <v>45962</v>
      </c>
      <c r="CD20" s="8">
        <f t="shared" si="17"/>
        <v>45992</v>
      </c>
      <c r="CE20" s="8">
        <f t="shared" si="17"/>
        <v>46023</v>
      </c>
      <c r="CF20" s="8">
        <f t="shared" si="17"/>
        <v>46054</v>
      </c>
      <c r="CG20" s="8">
        <f t="shared" si="17"/>
        <v>46082</v>
      </c>
      <c r="CH20" s="8">
        <f t="shared" si="17"/>
        <v>46113</v>
      </c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x14ac:dyDescent="0.25">
      <c r="D21" s="6" t="s">
        <v>11</v>
      </c>
      <c r="F21" s="7" t="s">
        <v>24</v>
      </c>
      <c r="I21" s="8">
        <f>EOMONTH(I20,$E$19-1)</f>
        <v>43799</v>
      </c>
      <c r="J21" s="8">
        <f t="shared" ref="J21:BU21" si="18">EOMONTH(J20,$E$19-1)</f>
        <v>43830</v>
      </c>
      <c r="K21" s="8">
        <f t="shared" si="18"/>
        <v>43861</v>
      </c>
      <c r="L21" s="8">
        <f t="shared" si="18"/>
        <v>43890</v>
      </c>
      <c r="M21" s="8">
        <f t="shared" si="18"/>
        <v>43921</v>
      </c>
      <c r="N21" s="8">
        <f t="shared" si="18"/>
        <v>43951</v>
      </c>
      <c r="O21" s="8">
        <f t="shared" si="18"/>
        <v>43982</v>
      </c>
      <c r="P21" s="8">
        <f t="shared" si="18"/>
        <v>44012</v>
      </c>
      <c r="Q21" s="8">
        <f t="shared" si="18"/>
        <v>44043</v>
      </c>
      <c r="R21" s="8">
        <f t="shared" si="18"/>
        <v>44074</v>
      </c>
      <c r="S21" s="8">
        <f t="shared" si="18"/>
        <v>44104</v>
      </c>
      <c r="T21" s="8">
        <f t="shared" si="18"/>
        <v>44135</v>
      </c>
      <c r="U21" s="8">
        <f t="shared" si="18"/>
        <v>44165</v>
      </c>
      <c r="V21" s="8">
        <f t="shared" si="18"/>
        <v>44196</v>
      </c>
      <c r="W21" s="8">
        <f t="shared" si="18"/>
        <v>44227</v>
      </c>
      <c r="X21" s="8">
        <f t="shared" si="18"/>
        <v>44255</v>
      </c>
      <c r="Y21" s="8">
        <f t="shared" si="18"/>
        <v>44286</v>
      </c>
      <c r="Z21" s="8">
        <f t="shared" si="18"/>
        <v>44316</v>
      </c>
      <c r="AA21" s="8">
        <f t="shared" si="18"/>
        <v>44347</v>
      </c>
      <c r="AB21" s="8">
        <f t="shared" si="18"/>
        <v>44377</v>
      </c>
      <c r="AC21" s="8">
        <f t="shared" si="18"/>
        <v>44408</v>
      </c>
      <c r="AD21" s="8">
        <f t="shared" si="18"/>
        <v>44439</v>
      </c>
      <c r="AE21" s="8">
        <f t="shared" si="18"/>
        <v>44469</v>
      </c>
      <c r="AF21" s="8">
        <f t="shared" si="18"/>
        <v>44500</v>
      </c>
      <c r="AG21" s="8">
        <f t="shared" si="18"/>
        <v>44530</v>
      </c>
      <c r="AH21" s="8">
        <f t="shared" si="18"/>
        <v>44561</v>
      </c>
      <c r="AI21" s="8">
        <f t="shared" si="18"/>
        <v>44592</v>
      </c>
      <c r="AJ21" s="8">
        <f t="shared" si="18"/>
        <v>44620</v>
      </c>
      <c r="AK21" s="8">
        <f t="shared" si="18"/>
        <v>44651</v>
      </c>
      <c r="AL21" s="8">
        <f t="shared" si="18"/>
        <v>44681</v>
      </c>
      <c r="AM21" s="8">
        <f t="shared" si="18"/>
        <v>44712</v>
      </c>
      <c r="AN21" s="8">
        <f t="shared" si="18"/>
        <v>44742</v>
      </c>
      <c r="AO21" s="8">
        <f t="shared" si="18"/>
        <v>44773</v>
      </c>
      <c r="AP21" s="8">
        <f t="shared" si="18"/>
        <v>44804</v>
      </c>
      <c r="AQ21" s="8">
        <f t="shared" si="18"/>
        <v>44834</v>
      </c>
      <c r="AR21" s="8">
        <f t="shared" si="18"/>
        <v>44865</v>
      </c>
      <c r="AS21" s="8">
        <f t="shared" si="18"/>
        <v>44895</v>
      </c>
      <c r="AT21" s="8">
        <f t="shared" si="18"/>
        <v>44926</v>
      </c>
      <c r="AU21" s="8">
        <f t="shared" si="18"/>
        <v>44957</v>
      </c>
      <c r="AV21" s="8">
        <f t="shared" si="18"/>
        <v>44985</v>
      </c>
      <c r="AW21" s="8">
        <f t="shared" si="18"/>
        <v>45016</v>
      </c>
      <c r="AX21" s="8">
        <f t="shared" si="18"/>
        <v>45046</v>
      </c>
      <c r="AY21" s="8">
        <f t="shared" si="18"/>
        <v>45077</v>
      </c>
      <c r="AZ21" s="8">
        <f t="shared" si="18"/>
        <v>45107</v>
      </c>
      <c r="BA21" s="8">
        <f t="shared" si="18"/>
        <v>45138</v>
      </c>
      <c r="BB21" s="8">
        <f t="shared" si="18"/>
        <v>45169</v>
      </c>
      <c r="BC21" s="8">
        <f t="shared" si="18"/>
        <v>45199</v>
      </c>
      <c r="BD21" s="8">
        <f t="shared" si="18"/>
        <v>45230</v>
      </c>
      <c r="BE21" s="8">
        <f t="shared" si="18"/>
        <v>45260</v>
      </c>
      <c r="BF21" s="8">
        <f t="shared" si="18"/>
        <v>45291</v>
      </c>
      <c r="BG21" s="8">
        <f t="shared" si="18"/>
        <v>45322</v>
      </c>
      <c r="BH21" s="8">
        <f t="shared" si="18"/>
        <v>45351</v>
      </c>
      <c r="BI21" s="8">
        <f t="shared" si="18"/>
        <v>45382</v>
      </c>
      <c r="BJ21" s="8">
        <f t="shared" si="18"/>
        <v>45412</v>
      </c>
      <c r="BK21" s="8">
        <f t="shared" si="18"/>
        <v>45443</v>
      </c>
      <c r="BL21" s="8">
        <f t="shared" si="18"/>
        <v>45473</v>
      </c>
      <c r="BM21" s="8">
        <f t="shared" si="18"/>
        <v>45504</v>
      </c>
      <c r="BN21" s="8">
        <f t="shared" si="18"/>
        <v>45535</v>
      </c>
      <c r="BO21" s="8">
        <f t="shared" si="18"/>
        <v>45565</v>
      </c>
      <c r="BP21" s="8">
        <f t="shared" si="18"/>
        <v>45596</v>
      </c>
      <c r="BQ21" s="8">
        <f t="shared" si="18"/>
        <v>45626</v>
      </c>
      <c r="BR21" s="8">
        <f t="shared" si="18"/>
        <v>45657</v>
      </c>
      <c r="BS21" s="8">
        <f t="shared" si="18"/>
        <v>45688</v>
      </c>
      <c r="BT21" s="8">
        <f t="shared" si="18"/>
        <v>45716</v>
      </c>
      <c r="BU21" s="8">
        <f t="shared" si="18"/>
        <v>45747</v>
      </c>
      <c r="BV21" s="8">
        <f t="shared" ref="BV21:CH21" si="19">EOMONTH(BV20,$E$19-1)</f>
        <v>45777</v>
      </c>
      <c r="BW21" s="8">
        <f t="shared" si="19"/>
        <v>45808</v>
      </c>
      <c r="BX21" s="8">
        <f t="shared" si="19"/>
        <v>45838</v>
      </c>
      <c r="BY21" s="8">
        <f t="shared" si="19"/>
        <v>45869</v>
      </c>
      <c r="BZ21" s="8">
        <f t="shared" si="19"/>
        <v>45900</v>
      </c>
      <c r="CA21" s="8">
        <f t="shared" si="19"/>
        <v>45930</v>
      </c>
      <c r="CB21" s="8">
        <f t="shared" si="19"/>
        <v>45961</v>
      </c>
      <c r="CC21" s="8">
        <f t="shared" si="19"/>
        <v>45991</v>
      </c>
      <c r="CD21" s="8">
        <f t="shared" si="19"/>
        <v>46022</v>
      </c>
      <c r="CE21" s="8">
        <f t="shared" si="19"/>
        <v>46053</v>
      </c>
      <c r="CF21" s="8">
        <f t="shared" si="19"/>
        <v>46081</v>
      </c>
      <c r="CG21" s="8">
        <f t="shared" si="19"/>
        <v>46112</v>
      </c>
      <c r="CH21" s="8">
        <f t="shared" si="19"/>
        <v>46142</v>
      </c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x14ac:dyDescent="0.25">
      <c r="D22" s="6" t="s">
        <v>70</v>
      </c>
      <c r="F22" s="7" t="s">
        <v>24</v>
      </c>
      <c r="I22" s="8">
        <f>EOMONTH(I21,$E$19*-1)</f>
        <v>43769</v>
      </c>
      <c r="J22" s="8">
        <f t="shared" ref="J22:BU22" si="20">EOMONTH(J21,$E$19*-1)</f>
        <v>43799</v>
      </c>
      <c r="K22" s="8">
        <f t="shared" si="20"/>
        <v>43830</v>
      </c>
      <c r="L22" s="8">
        <f t="shared" si="20"/>
        <v>43861</v>
      </c>
      <c r="M22" s="8">
        <f t="shared" si="20"/>
        <v>43890</v>
      </c>
      <c r="N22" s="8">
        <f t="shared" si="20"/>
        <v>43921</v>
      </c>
      <c r="O22" s="8">
        <f t="shared" si="20"/>
        <v>43951</v>
      </c>
      <c r="P22" s="8">
        <f t="shared" si="20"/>
        <v>43982</v>
      </c>
      <c r="Q22" s="8">
        <f t="shared" si="20"/>
        <v>44012</v>
      </c>
      <c r="R22" s="8">
        <f t="shared" si="20"/>
        <v>44043</v>
      </c>
      <c r="S22" s="8">
        <f t="shared" si="20"/>
        <v>44074</v>
      </c>
      <c r="T22" s="8">
        <f t="shared" si="20"/>
        <v>44104</v>
      </c>
      <c r="U22" s="8">
        <f t="shared" si="20"/>
        <v>44135</v>
      </c>
      <c r="V22" s="8">
        <f t="shared" si="20"/>
        <v>44165</v>
      </c>
      <c r="W22" s="8">
        <f t="shared" si="20"/>
        <v>44196</v>
      </c>
      <c r="X22" s="8">
        <f t="shared" si="20"/>
        <v>44227</v>
      </c>
      <c r="Y22" s="8">
        <f t="shared" si="20"/>
        <v>44255</v>
      </c>
      <c r="Z22" s="8">
        <f t="shared" si="20"/>
        <v>44286</v>
      </c>
      <c r="AA22" s="8">
        <f t="shared" si="20"/>
        <v>44316</v>
      </c>
      <c r="AB22" s="8">
        <f t="shared" si="20"/>
        <v>44347</v>
      </c>
      <c r="AC22" s="8">
        <f t="shared" si="20"/>
        <v>44377</v>
      </c>
      <c r="AD22" s="8">
        <f t="shared" si="20"/>
        <v>44408</v>
      </c>
      <c r="AE22" s="8">
        <f t="shared" si="20"/>
        <v>44439</v>
      </c>
      <c r="AF22" s="8">
        <f t="shared" si="20"/>
        <v>44469</v>
      </c>
      <c r="AG22" s="8">
        <f t="shared" si="20"/>
        <v>44500</v>
      </c>
      <c r="AH22" s="8">
        <f t="shared" si="20"/>
        <v>44530</v>
      </c>
      <c r="AI22" s="8">
        <f t="shared" si="20"/>
        <v>44561</v>
      </c>
      <c r="AJ22" s="8">
        <f t="shared" si="20"/>
        <v>44592</v>
      </c>
      <c r="AK22" s="8">
        <f t="shared" si="20"/>
        <v>44620</v>
      </c>
      <c r="AL22" s="8">
        <f t="shared" si="20"/>
        <v>44651</v>
      </c>
      <c r="AM22" s="8">
        <f t="shared" si="20"/>
        <v>44681</v>
      </c>
      <c r="AN22" s="8">
        <f t="shared" si="20"/>
        <v>44712</v>
      </c>
      <c r="AO22" s="8">
        <f t="shared" si="20"/>
        <v>44742</v>
      </c>
      <c r="AP22" s="8">
        <f t="shared" si="20"/>
        <v>44773</v>
      </c>
      <c r="AQ22" s="8">
        <f t="shared" si="20"/>
        <v>44804</v>
      </c>
      <c r="AR22" s="8">
        <f t="shared" si="20"/>
        <v>44834</v>
      </c>
      <c r="AS22" s="8">
        <f t="shared" si="20"/>
        <v>44865</v>
      </c>
      <c r="AT22" s="8">
        <f t="shared" si="20"/>
        <v>44895</v>
      </c>
      <c r="AU22" s="8">
        <f t="shared" si="20"/>
        <v>44926</v>
      </c>
      <c r="AV22" s="8">
        <f t="shared" si="20"/>
        <v>44957</v>
      </c>
      <c r="AW22" s="8">
        <f t="shared" si="20"/>
        <v>44985</v>
      </c>
      <c r="AX22" s="8">
        <f t="shared" si="20"/>
        <v>45016</v>
      </c>
      <c r="AY22" s="8">
        <f t="shared" si="20"/>
        <v>45046</v>
      </c>
      <c r="AZ22" s="8">
        <f t="shared" si="20"/>
        <v>45077</v>
      </c>
      <c r="BA22" s="8">
        <f t="shared" si="20"/>
        <v>45107</v>
      </c>
      <c r="BB22" s="8">
        <f t="shared" si="20"/>
        <v>45138</v>
      </c>
      <c r="BC22" s="8">
        <f t="shared" si="20"/>
        <v>45169</v>
      </c>
      <c r="BD22" s="8">
        <f t="shared" si="20"/>
        <v>45199</v>
      </c>
      <c r="BE22" s="8">
        <f t="shared" si="20"/>
        <v>45230</v>
      </c>
      <c r="BF22" s="8">
        <f t="shared" si="20"/>
        <v>45260</v>
      </c>
      <c r="BG22" s="8">
        <f t="shared" si="20"/>
        <v>45291</v>
      </c>
      <c r="BH22" s="8">
        <f t="shared" si="20"/>
        <v>45322</v>
      </c>
      <c r="BI22" s="8">
        <f t="shared" si="20"/>
        <v>45351</v>
      </c>
      <c r="BJ22" s="8">
        <f t="shared" si="20"/>
        <v>45382</v>
      </c>
      <c r="BK22" s="8">
        <f t="shared" si="20"/>
        <v>45412</v>
      </c>
      <c r="BL22" s="8">
        <f t="shared" si="20"/>
        <v>45443</v>
      </c>
      <c r="BM22" s="8">
        <f t="shared" si="20"/>
        <v>45473</v>
      </c>
      <c r="BN22" s="8">
        <f t="shared" si="20"/>
        <v>45504</v>
      </c>
      <c r="BO22" s="8">
        <f t="shared" si="20"/>
        <v>45535</v>
      </c>
      <c r="BP22" s="8">
        <f t="shared" si="20"/>
        <v>45565</v>
      </c>
      <c r="BQ22" s="8">
        <f t="shared" si="20"/>
        <v>45596</v>
      </c>
      <c r="BR22" s="8">
        <f t="shared" si="20"/>
        <v>45626</v>
      </c>
      <c r="BS22" s="8">
        <f t="shared" si="20"/>
        <v>45657</v>
      </c>
      <c r="BT22" s="8">
        <f t="shared" si="20"/>
        <v>45688</v>
      </c>
      <c r="BU22" s="8">
        <f t="shared" si="20"/>
        <v>45716</v>
      </c>
      <c r="BV22" s="8">
        <f t="shared" ref="BV22:CH22" si="21">EOMONTH(BV21,$E$19*-1)</f>
        <v>45747</v>
      </c>
      <c r="BW22" s="8">
        <f t="shared" si="21"/>
        <v>45777</v>
      </c>
      <c r="BX22" s="8">
        <f t="shared" si="21"/>
        <v>45808</v>
      </c>
      <c r="BY22" s="8">
        <f t="shared" si="21"/>
        <v>45838</v>
      </c>
      <c r="BZ22" s="8">
        <f t="shared" si="21"/>
        <v>45869</v>
      </c>
      <c r="CA22" s="8">
        <f t="shared" si="21"/>
        <v>45900</v>
      </c>
      <c r="CB22" s="8">
        <f t="shared" si="21"/>
        <v>45930</v>
      </c>
      <c r="CC22" s="8">
        <f t="shared" si="21"/>
        <v>45961</v>
      </c>
      <c r="CD22" s="8">
        <f t="shared" si="21"/>
        <v>45991</v>
      </c>
      <c r="CE22" s="8">
        <f t="shared" si="21"/>
        <v>46022</v>
      </c>
      <c r="CF22" s="8">
        <f t="shared" si="21"/>
        <v>46053</v>
      </c>
      <c r="CG22" s="8">
        <f t="shared" si="21"/>
        <v>46081</v>
      </c>
      <c r="CH22" s="8">
        <f t="shared" si="21"/>
        <v>46112</v>
      </c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x14ac:dyDescent="0.25">
      <c r="D23" s="6" t="s">
        <v>7</v>
      </c>
      <c r="F23" s="7" t="s">
        <v>28</v>
      </c>
      <c r="I23" s="14">
        <f>I21-I22</f>
        <v>30</v>
      </c>
      <c r="J23" s="14">
        <f t="shared" ref="J23:BU23" si="22">J21-J22</f>
        <v>31</v>
      </c>
      <c r="K23" s="14">
        <f t="shared" si="22"/>
        <v>31</v>
      </c>
      <c r="L23" s="14">
        <f t="shared" si="22"/>
        <v>29</v>
      </c>
      <c r="M23" s="14">
        <f t="shared" si="22"/>
        <v>31</v>
      </c>
      <c r="N23" s="14">
        <f t="shared" si="22"/>
        <v>30</v>
      </c>
      <c r="O23" s="14">
        <f t="shared" si="22"/>
        <v>31</v>
      </c>
      <c r="P23" s="14">
        <f t="shared" si="22"/>
        <v>30</v>
      </c>
      <c r="Q23" s="14">
        <f t="shared" si="22"/>
        <v>31</v>
      </c>
      <c r="R23" s="14">
        <f t="shared" si="22"/>
        <v>31</v>
      </c>
      <c r="S23" s="14">
        <f t="shared" si="22"/>
        <v>30</v>
      </c>
      <c r="T23" s="14">
        <f t="shared" si="22"/>
        <v>31</v>
      </c>
      <c r="U23" s="14">
        <f t="shared" si="22"/>
        <v>30</v>
      </c>
      <c r="V23" s="14">
        <f t="shared" si="22"/>
        <v>31</v>
      </c>
      <c r="W23" s="14">
        <f t="shared" si="22"/>
        <v>31</v>
      </c>
      <c r="X23" s="14">
        <f t="shared" si="22"/>
        <v>28</v>
      </c>
      <c r="Y23" s="14">
        <f t="shared" si="22"/>
        <v>31</v>
      </c>
      <c r="Z23" s="14">
        <f t="shared" si="22"/>
        <v>30</v>
      </c>
      <c r="AA23" s="14">
        <f t="shared" si="22"/>
        <v>31</v>
      </c>
      <c r="AB23" s="14">
        <f t="shared" si="22"/>
        <v>30</v>
      </c>
      <c r="AC23" s="14">
        <f t="shared" si="22"/>
        <v>31</v>
      </c>
      <c r="AD23" s="14">
        <f t="shared" si="22"/>
        <v>31</v>
      </c>
      <c r="AE23" s="14">
        <f t="shared" si="22"/>
        <v>30</v>
      </c>
      <c r="AF23" s="14">
        <f t="shared" si="22"/>
        <v>31</v>
      </c>
      <c r="AG23" s="14">
        <f t="shared" si="22"/>
        <v>30</v>
      </c>
      <c r="AH23" s="14">
        <f t="shared" si="22"/>
        <v>31</v>
      </c>
      <c r="AI23" s="14">
        <f t="shared" si="22"/>
        <v>31</v>
      </c>
      <c r="AJ23" s="14">
        <f t="shared" si="22"/>
        <v>28</v>
      </c>
      <c r="AK23" s="14">
        <f t="shared" si="22"/>
        <v>31</v>
      </c>
      <c r="AL23" s="14">
        <f t="shared" si="22"/>
        <v>30</v>
      </c>
      <c r="AM23" s="14">
        <f t="shared" si="22"/>
        <v>31</v>
      </c>
      <c r="AN23" s="14">
        <f t="shared" si="22"/>
        <v>30</v>
      </c>
      <c r="AO23" s="14">
        <f t="shared" si="22"/>
        <v>31</v>
      </c>
      <c r="AP23" s="14">
        <f t="shared" si="22"/>
        <v>31</v>
      </c>
      <c r="AQ23" s="14">
        <f t="shared" si="22"/>
        <v>30</v>
      </c>
      <c r="AR23" s="14">
        <f t="shared" si="22"/>
        <v>31</v>
      </c>
      <c r="AS23" s="14">
        <f t="shared" si="22"/>
        <v>30</v>
      </c>
      <c r="AT23" s="14">
        <f t="shared" si="22"/>
        <v>31</v>
      </c>
      <c r="AU23" s="14">
        <f t="shared" si="22"/>
        <v>31</v>
      </c>
      <c r="AV23" s="14">
        <f t="shared" si="22"/>
        <v>28</v>
      </c>
      <c r="AW23" s="14">
        <f t="shared" si="22"/>
        <v>31</v>
      </c>
      <c r="AX23" s="14">
        <f t="shared" si="22"/>
        <v>30</v>
      </c>
      <c r="AY23" s="14">
        <f t="shared" si="22"/>
        <v>31</v>
      </c>
      <c r="AZ23" s="14">
        <f t="shared" si="22"/>
        <v>30</v>
      </c>
      <c r="BA23" s="14">
        <f t="shared" si="22"/>
        <v>31</v>
      </c>
      <c r="BB23" s="14">
        <f t="shared" si="22"/>
        <v>31</v>
      </c>
      <c r="BC23" s="14">
        <f t="shared" si="22"/>
        <v>30</v>
      </c>
      <c r="BD23" s="14">
        <f t="shared" si="22"/>
        <v>31</v>
      </c>
      <c r="BE23" s="14">
        <f t="shared" si="22"/>
        <v>30</v>
      </c>
      <c r="BF23" s="14">
        <f t="shared" si="22"/>
        <v>31</v>
      </c>
      <c r="BG23" s="14">
        <f t="shared" si="22"/>
        <v>31</v>
      </c>
      <c r="BH23" s="14">
        <f t="shared" si="22"/>
        <v>29</v>
      </c>
      <c r="BI23" s="14">
        <f t="shared" si="22"/>
        <v>31</v>
      </c>
      <c r="BJ23" s="14">
        <f t="shared" si="22"/>
        <v>30</v>
      </c>
      <c r="BK23" s="14">
        <f t="shared" si="22"/>
        <v>31</v>
      </c>
      <c r="BL23" s="14">
        <f t="shared" si="22"/>
        <v>30</v>
      </c>
      <c r="BM23" s="14">
        <f t="shared" si="22"/>
        <v>31</v>
      </c>
      <c r="BN23" s="14">
        <f t="shared" si="22"/>
        <v>31</v>
      </c>
      <c r="BO23" s="14">
        <f t="shared" si="22"/>
        <v>30</v>
      </c>
      <c r="BP23" s="14">
        <f t="shared" si="22"/>
        <v>31</v>
      </c>
      <c r="BQ23" s="14">
        <f t="shared" si="22"/>
        <v>30</v>
      </c>
      <c r="BR23" s="14">
        <f t="shared" si="22"/>
        <v>31</v>
      </c>
      <c r="BS23" s="14">
        <f t="shared" si="22"/>
        <v>31</v>
      </c>
      <c r="BT23" s="14">
        <f t="shared" si="22"/>
        <v>28</v>
      </c>
      <c r="BU23" s="14">
        <f t="shared" si="22"/>
        <v>31</v>
      </c>
      <c r="BV23" s="14">
        <f t="shared" ref="BV23:CH23" si="23">BV21-BV22</f>
        <v>30</v>
      </c>
      <c r="BW23" s="14">
        <f t="shared" si="23"/>
        <v>31</v>
      </c>
      <c r="BX23" s="14">
        <f t="shared" si="23"/>
        <v>30</v>
      </c>
      <c r="BY23" s="14">
        <f t="shared" si="23"/>
        <v>31</v>
      </c>
      <c r="BZ23" s="14">
        <f t="shared" si="23"/>
        <v>31</v>
      </c>
      <c r="CA23" s="14">
        <f t="shared" si="23"/>
        <v>30</v>
      </c>
      <c r="CB23" s="14">
        <f t="shared" si="23"/>
        <v>31</v>
      </c>
      <c r="CC23" s="14">
        <f t="shared" si="23"/>
        <v>30</v>
      </c>
      <c r="CD23" s="14">
        <f t="shared" si="23"/>
        <v>31</v>
      </c>
      <c r="CE23" s="14">
        <f t="shared" si="23"/>
        <v>31</v>
      </c>
      <c r="CF23" s="14">
        <f t="shared" si="23"/>
        <v>28</v>
      </c>
      <c r="CG23" s="14">
        <f t="shared" si="23"/>
        <v>31</v>
      </c>
      <c r="CH23" s="14">
        <f t="shared" si="23"/>
        <v>30</v>
      </c>
    </row>
    <row r="24" spans="1:16384" x14ac:dyDescent="0.25">
      <c r="D24" s="6" t="s">
        <v>19</v>
      </c>
      <c r="F24" s="7" t="s">
        <v>25</v>
      </c>
      <c r="I24" s="16">
        <f>YEAR(I21)</f>
        <v>2019</v>
      </c>
      <c r="J24" s="16">
        <f t="shared" ref="J24:BU24" si="24">YEAR(J21)</f>
        <v>2019</v>
      </c>
      <c r="K24" s="16">
        <f t="shared" si="24"/>
        <v>2020</v>
      </c>
      <c r="L24" s="16">
        <f t="shared" si="24"/>
        <v>2020</v>
      </c>
      <c r="M24" s="16">
        <f t="shared" si="24"/>
        <v>2020</v>
      </c>
      <c r="N24" s="16">
        <f t="shared" si="24"/>
        <v>2020</v>
      </c>
      <c r="O24" s="16">
        <f t="shared" si="24"/>
        <v>2020</v>
      </c>
      <c r="P24" s="16">
        <f t="shared" si="24"/>
        <v>2020</v>
      </c>
      <c r="Q24" s="16">
        <f t="shared" si="24"/>
        <v>2020</v>
      </c>
      <c r="R24" s="16">
        <f t="shared" si="24"/>
        <v>2020</v>
      </c>
      <c r="S24" s="16">
        <f t="shared" si="24"/>
        <v>2020</v>
      </c>
      <c r="T24" s="16">
        <f t="shared" si="24"/>
        <v>2020</v>
      </c>
      <c r="U24" s="16">
        <f t="shared" si="24"/>
        <v>2020</v>
      </c>
      <c r="V24" s="16">
        <f t="shared" si="24"/>
        <v>2020</v>
      </c>
      <c r="W24" s="16">
        <f t="shared" si="24"/>
        <v>2021</v>
      </c>
      <c r="X24" s="16">
        <f t="shared" si="24"/>
        <v>2021</v>
      </c>
      <c r="Y24" s="16">
        <f t="shared" si="24"/>
        <v>2021</v>
      </c>
      <c r="Z24" s="16">
        <f t="shared" si="24"/>
        <v>2021</v>
      </c>
      <c r="AA24" s="16">
        <f t="shared" si="24"/>
        <v>2021</v>
      </c>
      <c r="AB24" s="16">
        <f t="shared" si="24"/>
        <v>2021</v>
      </c>
      <c r="AC24" s="16">
        <f t="shared" si="24"/>
        <v>2021</v>
      </c>
      <c r="AD24" s="16">
        <f t="shared" si="24"/>
        <v>2021</v>
      </c>
      <c r="AE24" s="16">
        <f t="shared" si="24"/>
        <v>2021</v>
      </c>
      <c r="AF24" s="16">
        <f t="shared" si="24"/>
        <v>2021</v>
      </c>
      <c r="AG24" s="16">
        <f t="shared" si="24"/>
        <v>2021</v>
      </c>
      <c r="AH24" s="16">
        <f t="shared" si="24"/>
        <v>2021</v>
      </c>
      <c r="AI24" s="16">
        <f t="shared" si="24"/>
        <v>2022</v>
      </c>
      <c r="AJ24" s="16">
        <f t="shared" si="24"/>
        <v>2022</v>
      </c>
      <c r="AK24" s="16">
        <f t="shared" si="24"/>
        <v>2022</v>
      </c>
      <c r="AL24" s="16">
        <f t="shared" si="24"/>
        <v>2022</v>
      </c>
      <c r="AM24" s="16">
        <f t="shared" si="24"/>
        <v>2022</v>
      </c>
      <c r="AN24" s="16">
        <f t="shared" si="24"/>
        <v>2022</v>
      </c>
      <c r="AO24" s="16">
        <f t="shared" si="24"/>
        <v>2022</v>
      </c>
      <c r="AP24" s="16">
        <f t="shared" si="24"/>
        <v>2022</v>
      </c>
      <c r="AQ24" s="16">
        <f t="shared" si="24"/>
        <v>2022</v>
      </c>
      <c r="AR24" s="16">
        <f t="shared" si="24"/>
        <v>2022</v>
      </c>
      <c r="AS24" s="16">
        <f t="shared" si="24"/>
        <v>2022</v>
      </c>
      <c r="AT24" s="16">
        <f t="shared" si="24"/>
        <v>2022</v>
      </c>
      <c r="AU24" s="16">
        <f t="shared" si="24"/>
        <v>2023</v>
      </c>
      <c r="AV24" s="16">
        <f t="shared" si="24"/>
        <v>2023</v>
      </c>
      <c r="AW24" s="16">
        <f t="shared" si="24"/>
        <v>2023</v>
      </c>
      <c r="AX24" s="16">
        <f t="shared" si="24"/>
        <v>2023</v>
      </c>
      <c r="AY24" s="16">
        <f t="shared" si="24"/>
        <v>2023</v>
      </c>
      <c r="AZ24" s="16">
        <f t="shared" si="24"/>
        <v>2023</v>
      </c>
      <c r="BA24" s="16">
        <f t="shared" si="24"/>
        <v>2023</v>
      </c>
      <c r="BB24" s="16">
        <f t="shared" si="24"/>
        <v>2023</v>
      </c>
      <c r="BC24" s="16">
        <f t="shared" si="24"/>
        <v>2023</v>
      </c>
      <c r="BD24" s="16">
        <f t="shared" si="24"/>
        <v>2023</v>
      </c>
      <c r="BE24" s="16">
        <f t="shared" si="24"/>
        <v>2023</v>
      </c>
      <c r="BF24" s="16">
        <f t="shared" si="24"/>
        <v>2023</v>
      </c>
      <c r="BG24" s="16">
        <f t="shared" si="24"/>
        <v>2024</v>
      </c>
      <c r="BH24" s="16">
        <f t="shared" si="24"/>
        <v>2024</v>
      </c>
      <c r="BI24" s="16">
        <f t="shared" si="24"/>
        <v>2024</v>
      </c>
      <c r="BJ24" s="16">
        <f t="shared" si="24"/>
        <v>2024</v>
      </c>
      <c r="BK24" s="16">
        <f t="shared" si="24"/>
        <v>2024</v>
      </c>
      <c r="BL24" s="16">
        <f t="shared" si="24"/>
        <v>2024</v>
      </c>
      <c r="BM24" s="16">
        <f t="shared" si="24"/>
        <v>2024</v>
      </c>
      <c r="BN24" s="16">
        <f t="shared" si="24"/>
        <v>2024</v>
      </c>
      <c r="BO24" s="16">
        <f t="shared" si="24"/>
        <v>2024</v>
      </c>
      <c r="BP24" s="16">
        <f t="shared" si="24"/>
        <v>2024</v>
      </c>
      <c r="BQ24" s="16">
        <f t="shared" si="24"/>
        <v>2024</v>
      </c>
      <c r="BR24" s="16">
        <f t="shared" si="24"/>
        <v>2024</v>
      </c>
      <c r="BS24" s="16">
        <f t="shared" si="24"/>
        <v>2025</v>
      </c>
      <c r="BT24" s="16">
        <f t="shared" si="24"/>
        <v>2025</v>
      </c>
      <c r="BU24" s="16">
        <f t="shared" si="24"/>
        <v>2025</v>
      </c>
      <c r="BV24" s="16">
        <f t="shared" ref="BV24:CH24" si="25">YEAR(BV21)</f>
        <v>2025</v>
      </c>
      <c r="BW24" s="16">
        <f t="shared" si="25"/>
        <v>2025</v>
      </c>
      <c r="BX24" s="16">
        <f t="shared" si="25"/>
        <v>2025</v>
      </c>
      <c r="BY24" s="16">
        <f t="shared" si="25"/>
        <v>2025</v>
      </c>
      <c r="BZ24" s="16">
        <f t="shared" si="25"/>
        <v>2025</v>
      </c>
      <c r="CA24" s="16">
        <f t="shared" si="25"/>
        <v>2025</v>
      </c>
      <c r="CB24" s="16">
        <f t="shared" si="25"/>
        <v>2025</v>
      </c>
      <c r="CC24" s="16">
        <f t="shared" si="25"/>
        <v>2025</v>
      </c>
      <c r="CD24" s="16">
        <f t="shared" si="25"/>
        <v>2025</v>
      </c>
      <c r="CE24" s="16">
        <f t="shared" si="25"/>
        <v>2026</v>
      </c>
      <c r="CF24" s="16">
        <f t="shared" si="25"/>
        <v>2026</v>
      </c>
      <c r="CG24" s="16">
        <f t="shared" si="25"/>
        <v>2026</v>
      </c>
      <c r="CH24" s="16">
        <f t="shared" si="25"/>
        <v>2026</v>
      </c>
    </row>
    <row r="25" spans="1:16384" x14ac:dyDescent="0.25">
      <c r="I25" s="16"/>
    </row>
    <row r="26" spans="1:16384" x14ac:dyDescent="0.25">
      <c r="I26" s="16"/>
    </row>
    <row r="27" spans="1:16384" x14ac:dyDescent="0.25">
      <c r="A27" s="5" t="s">
        <v>29</v>
      </c>
    </row>
    <row r="28" spans="1:16384" x14ac:dyDescent="0.25">
      <c r="B28" s="2"/>
      <c r="C28" s="2"/>
      <c r="D28" s="1"/>
    </row>
    <row r="29" spans="1:16384" x14ac:dyDescent="0.25">
      <c r="B29" s="5" t="s">
        <v>30</v>
      </c>
    </row>
    <row r="30" spans="1:16384" x14ac:dyDescent="0.25">
      <c r="D30" s="3" t="s">
        <v>8</v>
      </c>
      <c r="E30" s="19">
        <v>43830</v>
      </c>
      <c r="F30" s="7" t="s">
        <v>24</v>
      </c>
    </row>
    <row r="31" spans="1:16384" x14ac:dyDescent="0.25">
      <c r="D31" s="6" t="str">
        <f>D$21</f>
        <v xml:space="preserve">Construction period end date </v>
      </c>
      <c r="E31" s="18">
        <f t="shared" ref="E31:BP31" si="26">E$21</f>
        <v>0</v>
      </c>
      <c r="F31" s="7" t="str">
        <f t="shared" si="26"/>
        <v>Date</v>
      </c>
      <c r="G31" s="7">
        <f t="shared" si="26"/>
        <v>0</v>
      </c>
      <c r="H31" s="6">
        <f t="shared" si="26"/>
        <v>0</v>
      </c>
      <c r="I31" s="8">
        <f t="shared" si="26"/>
        <v>43799</v>
      </c>
      <c r="J31" s="8">
        <f t="shared" si="26"/>
        <v>43830</v>
      </c>
      <c r="K31" s="8">
        <f t="shared" si="26"/>
        <v>43861</v>
      </c>
      <c r="L31" s="8">
        <f t="shared" si="26"/>
        <v>43890</v>
      </c>
      <c r="M31" s="8">
        <f t="shared" si="26"/>
        <v>43921</v>
      </c>
      <c r="N31" s="8">
        <f t="shared" si="26"/>
        <v>43951</v>
      </c>
      <c r="O31" s="8">
        <f t="shared" si="26"/>
        <v>43982</v>
      </c>
      <c r="P31" s="8">
        <f t="shared" si="26"/>
        <v>44012</v>
      </c>
      <c r="Q31" s="8">
        <f t="shared" si="26"/>
        <v>44043</v>
      </c>
      <c r="R31" s="8">
        <f t="shared" si="26"/>
        <v>44074</v>
      </c>
      <c r="S31" s="8">
        <f t="shared" si="26"/>
        <v>44104</v>
      </c>
      <c r="T31" s="8">
        <f t="shared" si="26"/>
        <v>44135</v>
      </c>
      <c r="U31" s="8">
        <f t="shared" si="26"/>
        <v>44165</v>
      </c>
      <c r="V31" s="8">
        <f t="shared" si="26"/>
        <v>44196</v>
      </c>
      <c r="W31" s="8">
        <f t="shared" si="26"/>
        <v>44227</v>
      </c>
      <c r="X31" s="8">
        <f t="shared" si="26"/>
        <v>44255</v>
      </c>
      <c r="Y31" s="8">
        <f t="shared" si="26"/>
        <v>44286</v>
      </c>
      <c r="Z31" s="8">
        <f t="shared" si="26"/>
        <v>44316</v>
      </c>
      <c r="AA31" s="8">
        <f t="shared" si="26"/>
        <v>44347</v>
      </c>
      <c r="AB31" s="8">
        <f t="shared" si="26"/>
        <v>44377</v>
      </c>
      <c r="AC31" s="8">
        <f t="shared" si="26"/>
        <v>44408</v>
      </c>
      <c r="AD31" s="8">
        <f t="shared" si="26"/>
        <v>44439</v>
      </c>
      <c r="AE31" s="8">
        <f t="shared" si="26"/>
        <v>44469</v>
      </c>
      <c r="AF31" s="8">
        <f t="shared" si="26"/>
        <v>44500</v>
      </c>
      <c r="AG31" s="8">
        <f t="shared" si="26"/>
        <v>44530</v>
      </c>
      <c r="AH31" s="8">
        <f t="shared" si="26"/>
        <v>44561</v>
      </c>
      <c r="AI31" s="8">
        <f t="shared" si="26"/>
        <v>44592</v>
      </c>
      <c r="AJ31" s="8">
        <f t="shared" si="26"/>
        <v>44620</v>
      </c>
      <c r="AK31" s="8">
        <f t="shared" si="26"/>
        <v>44651</v>
      </c>
      <c r="AL31" s="8">
        <f t="shared" si="26"/>
        <v>44681</v>
      </c>
      <c r="AM31" s="8">
        <f t="shared" si="26"/>
        <v>44712</v>
      </c>
      <c r="AN31" s="8">
        <f t="shared" si="26"/>
        <v>44742</v>
      </c>
      <c r="AO31" s="8">
        <f t="shared" si="26"/>
        <v>44773</v>
      </c>
      <c r="AP31" s="8">
        <f t="shared" si="26"/>
        <v>44804</v>
      </c>
      <c r="AQ31" s="8">
        <f t="shared" si="26"/>
        <v>44834</v>
      </c>
      <c r="AR31" s="8">
        <f t="shared" si="26"/>
        <v>44865</v>
      </c>
      <c r="AS31" s="8">
        <f t="shared" si="26"/>
        <v>44895</v>
      </c>
      <c r="AT31" s="8">
        <f t="shared" si="26"/>
        <v>44926</v>
      </c>
      <c r="AU31" s="8">
        <f t="shared" si="26"/>
        <v>44957</v>
      </c>
      <c r="AV31" s="8">
        <f t="shared" si="26"/>
        <v>44985</v>
      </c>
      <c r="AW31" s="8">
        <f t="shared" si="26"/>
        <v>45016</v>
      </c>
      <c r="AX31" s="8">
        <f t="shared" si="26"/>
        <v>45046</v>
      </c>
      <c r="AY31" s="8">
        <f t="shared" si="26"/>
        <v>45077</v>
      </c>
      <c r="AZ31" s="8">
        <f t="shared" si="26"/>
        <v>45107</v>
      </c>
      <c r="BA31" s="8">
        <f t="shared" si="26"/>
        <v>45138</v>
      </c>
      <c r="BB31" s="8">
        <f t="shared" si="26"/>
        <v>45169</v>
      </c>
      <c r="BC31" s="8">
        <f t="shared" si="26"/>
        <v>45199</v>
      </c>
      <c r="BD31" s="8">
        <f t="shared" si="26"/>
        <v>45230</v>
      </c>
      <c r="BE31" s="8">
        <f t="shared" si="26"/>
        <v>45260</v>
      </c>
      <c r="BF31" s="8">
        <f t="shared" si="26"/>
        <v>45291</v>
      </c>
      <c r="BG31" s="8">
        <f t="shared" si="26"/>
        <v>45322</v>
      </c>
      <c r="BH31" s="8">
        <f t="shared" si="26"/>
        <v>45351</v>
      </c>
      <c r="BI31" s="8">
        <f t="shared" si="26"/>
        <v>45382</v>
      </c>
      <c r="BJ31" s="8">
        <f t="shared" si="26"/>
        <v>45412</v>
      </c>
      <c r="BK31" s="8">
        <f t="shared" si="26"/>
        <v>45443</v>
      </c>
      <c r="BL31" s="8">
        <f t="shared" si="26"/>
        <v>45473</v>
      </c>
      <c r="BM31" s="8">
        <f t="shared" si="26"/>
        <v>45504</v>
      </c>
      <c r="BN31" s="8">
        <f t="shared" si="26"/>
        <v>45535</v>
      </c>
      <c r="BO31" s="8">
        <f t="shared" si="26"/>
        <v>45565</v>
      </c>
      <c r="BP31" s="8">
        <f t="shared" si="26"/>
        <v>45596</v>
      </c>
      <c r="BQ31" s="8">
        <f t="shared" ref="BQ31:CH31" si="27">BQ$21</f>
        <v>45626</v>
      </c>
      <c r="BR31" s="8">
        <f t="shared" si="27"/>
        <v>45657</v>
      </c>
      <c r="BS31" s="8">
        <f t="shared" si="27"/>
        <v>45688</v>
      </c>
      <c r="BT31" s="8">
        <f t="shared" si="27"/>
        <v>45716</v>
      </c>
      <c r="BU31" s="8">
        <f t="shared" si="27"/>
        <v>45747</v>
      </c>
      <c r="BV31" s="8">
        <f t="shared" si="27"/>
        <v>45777</v>
      </c>
      <c r="BW31" s="8">
        <f t="shared" si="27"/>
        <v>45808</v>
      </c>
      <c r="BX31" s="8">
        <f t="shared" si="27"/>
        <v>45838</v>
      </c>
      <c r="BY31" s="8">
        <f t="shared" si="27"/>
        <v>45869</v>
      </c>
      <c r="BZ31" s="8">
        <f t="shared" si="27"/>
        <v>45900</v>
      </c>
      <c r="CA31" s="8">
        <f t="shared" si="27"/>
        <v>45930</v>
      </c>
      <c r="CB31" s="8">
        <f t="shared" si="27"/>
        <v>45961</v>
      </c>
      <c r="CC31" s="8">
        <f t="shared" si="27"/>
        <v>45991</v>
      </c>
      <c r="CD31" s="8">
        <f t="shared" si="27"/>
        <v>46022</v>
      </c>
      <c r="CE31" s="8">
        <f t="shared" si="27"/>
        <v>46053</v>
      </c>
      <c r="CF31" s="8">
        <f t="shared" si="27"/>
        <v>46081</v>
      </c>
      <c r="CG31" s="8">
        <f t="shared" si="27"/>
        <v>46112</v>
      </c>
      <c r="CH31" s="8">
        <f t="shared" si="27"/>
        <v>46142</v>
      </c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pans="1:16384" s="37" customFormat="1" x14ac:dyDescent="0.25">
      <c r="A32" s="33"/>
      <c r="B32" s="33"/>
      <c r="C32" s="33"/>
      <c r="D32" s="34" t="s">
        <v>30</v>
      </c>
      <c r="E32" s="39"/>
      <c r="F32" s="35" t="s">
        <v>23</v>
      </c>
      <c r="G32" s="35">
        <f>SUM(I32:CH32)</f>
        <v>1</v>
      </c>
      <c r="H32" s="34"/>
      <c r="I32" s="37">
        <f>IF(AND($E$30&gt;H31,$E$30&lt;=I31),1,0)</f>
        <v>0</v>
      </c>
      <c r="J32" s="37">
        <f t="shared" ref="J32:BU32" si="28">IF(AND($E$30&gt;I31,$E$30&lt;=J31),1,0)</f>
        <v>1</v>
      </c>
      <c r="K32" s="37">
        <f t="shared" si="28"/>
        <v>0</v>
      </c>
      <c r="L32" s="37">
        <f t="shared" si="28"/>
        <v>0</v>
      </c>
      <c r="M32" s="37">
        <f t="shared" si="28"/>
        <v>0</v>
      </c>
      <c r="N32" s="37">
        <f t="shared" si="28"/>
        <v>0</v>
      </c>
      <c r="O32" s="37">
        <f t="shared" si="28"/>
        <v>0</v>
      </c>
      <c r="P32" s="37">
        <f t="shared" si="28"/>
        <v>0</v>
      </c>
      <c r="Q32" s="37">
        <f t="shared" si="28"/>
        <v>0</v>
      </c>
      <c r="R32" s="37">
        <f t="shared" si="28"/>
        <v>0</v>
      </c>
      <c r="S32" s="37">
        <f t="shared" si="28"/>
        <v>0</v>
      </c>
      <c r="T32" s="37">
        <f t="shared" si="28"/>
        <v>0</v>
      </c>
      <c r="U32" s="37">
        <f t="shared" si="28"/>
        <v>0</v>
      </c>
      <c r="V32" s="37">
        <f t="shared" si="28"/>
        <v>0</v>
      </c>
      <c r="W32" s="37">
        <f t="shared" si="28"/>
        <v>0</v>
      </c>
      <c r="X32" s="37">
        <f t="shared" si="28"/>
        <v>0</v>
      </c>
      <c r="Y32" s="37">
        <f t="shared" si="28"/>
        <v>0</v>
      </c>
      <c r="Z32" s="37">
        <f t="shared" si="28"/>
        <v>0</v>
      </c>
      <c r="AA32" s="37">
        <f t="shared" si="28"/>
        <v>0</v>
      </c>
      <c r="AB32" s="37">
        <f t="shared" si="28"/>
        <v>0</v>
      </c>
      <c r="AC32" s="37">
        <f t="shared" si="28"/>
        <v>0</v>
      </c>
      <c r="AD32" s="37">
        <f t="shared" si="28"/>
        <v>0</v>
      </c>
      <c r="AE32" s="37">
        <f t="shared" si="28"/>
        <v>0</v>
      </c>
      <c r="AF32" s="37">
        <f t="shared" si="28"/>
        <v>0</v>
      </c>
      <c r="AG32" s="37">
        <f t="shared" si="28"/>
        <v>0</v>
      </c>
      <c r="AH32" s="37">
        <f t="shared" si="28"/>
        <v>0</v>
      </c>
      <c r="AI32" s="37">
        <f t="shared" si="28"/>
        <v>0</v>
      </c>
      <c r="AJ32" s="37">
        <f t="shared" si="28"/>
        <v>0</v>
      </c>
      <c r="AK32" s="37">
        <f t="shared" si="28"/>
        <v>0</v>
      </c>
      <c r="AL32" s="37">
        <f t="shared" si="28"/>
        <v>0</v>
      </c>
      <c r="AM32" s="37">
        <f t="shared" si="28"/>
        <v>0</v>
      </c>
      <c r="AN32" s="37">
        <f t="shared" si="28"/>
        <v>0</v>
      </c>
      <c r="AO32" s="37">
        <f t="shared" si="28"/>
        <v>0</v>
      </c>
      <c r="AP32" s="37">
        <f t="shared" si="28"/>
        <v>0</v>
      </c>
      <c r="AQ32" s="37">
        <f t="shared" si="28"/>
        <v>0</v>
      </c>
      <c r="AR32" s="37">
        <f t="shared" si="28"/>
        <v>0</v>
      </c>
      <c r="AS32" s="37">
        <f t="shared" si="28"/>
        <v>0</v>
      </c>
      <c r="AT32" s="37">
        <f t="shared" si="28"/>
        <v>0</v>
      </c>
      <c r="AU32" s="37">
        <f t="shared" si="28"/>
        <v>0</v>
      </c>
      <c r="AV32" s="37">
        <f t="shared" si="28"/>
        <v>0</v>
      </c>
      <c r="AW32" s="37">
        <f t="shared" si="28"/>
        <v>0</v>
      </c>
      <c r="AX32" s="37">
        <f t="shared" si="28"/>
        <v>0</v>
      </c>
      <c r="AY32" s="37">
        <f t="shared" si="28"/>
        <v>0</v>
      </c>
      <c r="AZ32" s="37">
        <f t="shared" si="28"/>
        <v>0</v>
      </c>
      <c r="BA32" s="37">
        <f t="shared" si="28"/>
        <v>0</v>
      </c>
      <c r="BB32" s="37">
        <f t="shared" si="28"/>
        <v>0</v>
      </c>
      <c r="BC32" s="37">
        <f t="shared" si="28"/>
        <v>0</v>
      </c>
      <c r="BD32" s="37">
        <f t="shared" si="28"/>
        <v>0</v>
      </c>
      <c r="BE32" s="37">
        <f t="shared" si="28"/>
        <v>0</v>
      </c>
      <c r="BF32" s="37">
        <f t="shared" si="28"/>
        <v>0</v>
      </c>
      <c r="BG32" s="37">
        <f t="shared" si="28"/>
        <v>0</v>
      </c>
      <c r="BH32" s="37">
        <f t="shared" si="28"/>
        <v>0</v>
      </c>
      <c r="BI32" s="37">
        <f t="shared" si="28"/>
        <v>0</v>
      </c>
      <c r="BJ32" s="37">
        <f t="shared" si="28"/>
        <v>0</v>
      </c>
      <c r="BK32" s="37">
        <f t="shared" si="28"/>
        <v>0</v>
      </c>
      <c r="BL32" s="37">
        <f t="shared" si="28"/>
        <v>0</v>
      </c>
      <c r="BM32" s="37">
        <f t="shared" si="28"/>
        <v>0</v>
      </c>
      <c r="BN32" s="37">
        <f t="shared" si="28"/>
        <v>0</v>
      </c>
      <c r="BO32" s="37">
        <f t="shared" si="28"/>
        <v>0</v>
      </c>
      <c r="BP32" s="37">
        <f t="shared" si="28"/>
        <v>0</v>
      </c>
      <c r="BQ32" s="37">
        <f t="shared" si="28"/>
        <v>0</v>
      </c>
      <c r="BR32" s="37">
        <f t="shared" si="28"/>
        <v>0</v>
      </c>
      <c r="BS32" s="37">
        <f t="shared" si="28"/>
        <v>0</v>
      </c>
      <c r="BT32" s="37">
        <f t="shared" si="28"/>
        <v>0</v>
      </c>
      <c r="BU32" s="37">
        <f t="shared" si="28"/>
        <v>0</v>
      </c>
      <c r="BV32" s="37">
        <f t="shared" ref="BV32:CH32" si="29">IF(AND($E$30&gt;BU31,$E$30&lt;=BV31),1,0)</f>
        <v>0</v>
      </c>
      <c r="BW32" s="37">
        <f t="shared" si="29"/>
        <v>0</v>
      </c>
      <c r="BX32" s="37">
        <f t="shared" si="29"/>
        <v>0</v>
      </c>
      <c r="BY32" s="37">
        <f t="shared" si="29"/>
        <v>0</v>
      </c>
      <c r="BZ32" s="37">
        <f t="shared" si="29"/>
        <v>0</v>
      </c>
      <c r="CA32" s="37">
        <f t="shared" si="29"/>
        <v>0</v>
      </c>
      <c r="CB32" s="37">
        <f t="shared" si="29"/>
        <v>0</v>
      </c>
      <c r="CC32" s="37">
        <f t="shared" si="29"/>
        <v>0</v>
      </c>
      <c r="CD32" s="37">
        <f t="shared" si="29"/>
        <v>0</v>
      </c>
      <c r="CE32" s="37">
        <f t="shared" si="29"/>
        <v>0</v>
      </c>
      <c r="CF32" s="37">
        <f t="shared" si="29"/>
        <v>0</v>
      </c>
      <c r="CG32" s="37">
        <f t="shared" si="29"/>
        <v>0</v>
      </c>
      <c r="CH32" s="37">
        <f t="shared" si="29"/>
        <v>0</v>
      </c>
    </row>
    <row r="34" spans="2:16384" x14ac:dyDescent="0.25">
      <c r="B34" s="5" t="s">
        <v>31</v>
      </c>
    </row>
    <row r="35" spans="2:16384" x14ac:dyDescent="0.25">
      <c r="D35" s="3" t="s">
        <v>8</v>
      </c>
      <c r="E35" s="19">
        <v>43830</v>
      </c>
      <c r="F35" s="7" t="s">
        <v>24</v>
      </c>
    </row>
    <row r="36" spans="2:16384" x14ac:dyDescent="0.25">
      <c r="D36" s="6" t="str">
        <f>D$21</f>
        <v xml:space="preserve">Construction period end date </v>
      </c>
      <c r="E36" s="18">
        <f t="shared" ref="E36:BP36" si="30">E$21</f>
        <v>0</v>
      </c>
      <c r="F36" s="7" t="str">
        <f t="shared" si="30"/>
        <v>Date</v>
      </c>
      <c r="G36" s="7">
        <f t="shared" si="30"/>
        <v>0</v>
      </c>
      <c r="H36" s="6">
        <f t="shared" si="30"/>
        <v>0</v>
      </c>
      <c r="I36" s="8">
        <f t="shared" si="30"/>
        <v>43799</v>
      </c>
      <c r="J36" s="8">
        <f t="shared" si="30"/>
        <v>43830</v>
      </c>
      <c r="K36" s="8">
        <f t="shared" si="30"/>
        <v>43861</v>
      </c>
      <c r="L36" s="8">
        <f t="shared" si="30"/>
        <v>43890</v>
      </c>
      <c r="M36" s="8">
        <f t="shared" si="30"/>
        <v>43921</v>
      </c>
      <c r="N36" s="8">
        <f t="shared" si="30"/>
        <v>43951</v>
      </c>
      <c r="O36" s="8">
        <f t="shared" si="30"/>
        <v>43982</v>
      </c>
      <c r="P36" s="8">
        <f t="shared" si="30"/>
        <v>44012</v>
      </c>
      <c r="Q36" s="8">
        <f t="shared" si="30"/>
        <v>44043</v>
      </c>
      <c r="R36" s="8">
        <f t="shared" si="30"/>
        <v>44074</v>
      </c>
      <c r="S36" s="8">
        <f t="shared" si="30"/>
        <v>44104</v>
      </c>
      <c r="T36" s="8">
        <f t="shared" si="30"/>
        <v>44135</v>
      </c>
      <c r="U36" s="8">
        <f t="shared" si="30"/>
        <v>44165</v>
      </c>
      <c r="V36" s="8">
        <f t="shared" si="30"/>
        <v>44196</v>
      </c>
      <c r="W36" s="8">
        <f t="shared" si="30"/>
        <v>44227</v>
      </c>
      <c r="X36" s="8">
        <f t="shared" si="30"/>
        <v>44255</v>
      </c>
      <c r="Y36" s="8">
        <f t="shared" si="30"/>
        <v>44286</v>
      </c>
      <c r="Z36" s="8">
        <f t="shared" si="30"/>
        <v>44316</v>
      </c>
      <c r="AA36" s="8">
        <f t="shared" si="30"/>
        <v>44347</v>
      </c>
      <c r="AB36" s="8">
        <f t="shared" si="30"/>
        <v>44377</v>
      </c>
      <c r="AC36" s="8">
        <f t="shared" si="30"/>
        <v>44408</v>
      </c>
      <c r="AD36" s="8">
        <f t="shared" si="30"/>
        <v>44439</v>
      </c>
      <c r="AE36" s="8">
        <f t="shared" si="30"/>
        <v>44469</v>
      </c>
      <c r="AF36" s="8">
        <f t="shared" si="30"/>
        <v>44500</v>
      </c>
      <c r="AG36" s="8">
        <f t="shared" si="30"/>
        <v>44530</v>
      </c>
      <c r="AH36" s="8">
        <f t="shared" si="30"/>
        <v>44561</v>
      </c>
      <c r="AI36" s="8">
        <f t="shared" si="30"/>
        <v>44592</v>
      </c>
      <c r="AJ36" s="8">
        <f t="shared" si="30"/>
        <v>44620</v>
      </c>
      <c r="AK36" s="8">
        <f t="shared" si="30"/>
        <v>44651</v>
      </c>
      <c r="AL36" s="8">
        <f t="shared" si="30"/>
        <v>44681</v>
      </c>
      <c r="AM36" s="8">
        <f t="shared" si="30"/>
        <v>44712</v>
      </c>
      <c r="AN36" s="8">
        <f t="shared" si="30"/>
        <v>44742</v>
      </c>
      <c r="AO36" s="8">
        <f t="shared" si="30"/>
        <v>44773</v>
      </c>
      <c r="AP36" s="8">
        <f t="shared" si="30"/>
        <v>44804</v>
      </c>
      <c r="AQ36" s="8">
        <f t="shared" si="30"/>
        <v>44834</v>
      </c>
      <c r="AR36" s="8">
        <f t="shared" si="30"/>
        <v>44865</v>
      </c>
      <c r="AS36" s="8">
        <f t="shared" si="30"/>
        <v>44895</v>
      </c>
      <c r="AT36" s="8">
        <f t="shared" si="30"/>
        <v>44926</v>
      </c>
      <c r="AU36" s="8">
        <f t="shared" si="30"/>
        <v>44957</v>
      </c>
      <c r="AV36" s="8">
        <f t="shared" si="30"/>
        <v>44985</v>
      </c>
      <c r="AW36" s="8">
        <f t="shared" si="30"/>
        <v>45016</v>
      </c>
      <c r="AX36" s="8">
        <f t="shared" si="30"/>
        <v>45046</v>
      </c>
      <c r="AY36" s="8">
        <f t="shared" si="30"/>
        <v>45077</v>
      </c>
      <c r="AZ36" s="8">
        <f t="shared" si="30"/>
        <v>45107</v>
      </c>
      <c r="BA36" s="8">
        <f t="shared" si="30"/>
        <v>45138</v>
      </c>
      <c r="BB36" s="8">
        <f t="shared" si="30"/>
        <v>45169</v>
      </c>
      <c r="BC36" s="8">
        <f t="shared" si="30"/>
        <v>45199</v>
      </c>
      <c r="BD36" s="8">
        <f t="shared" si="30"/>
        <v>45230</v>
      </c>
      <c r="BE36" s="8">
        <f t="shared" si="30"/>
        <v>45260</v>
      </c>
      <c r="BF36" s="8">
        <f t="shared" si="30"/>
        <v>45291</v>
      </c>
      <c r="BG36" s="8">
        <f t="shared" si="30"/>
        <v>45322</v>
      </c>
      <c r="BH36" s="8">
        <f t="shared" si="30"/>
        <v>45351</v>
      </c>
      <c r="BI36" s="8">
        <f t="shared" si="30"/>
        <v>45382</v>
      </c>
      <c r="BJ36" s="8">
        <f t="shared" si="30"/>
        <v>45412</v>
      </c>
      <c r="BK36" s="8">
        <f t="shared" si="30"/>
        <v>45443</v>
      </c>
      <c r="BL36" s="8">
        <f t="shared" si="30"/>
        <v>45473</v>
      </c>
      <c r="BM36" s="8">
        <f t="shared" si="30"/>
        <v>45504</v>
      </c>
      <c r="BN36" s="8">
        <f t="shared" si="30"/>
        <v>45535</v>
      </c>
      <c r="BO36" s="8">
        <f t="shared" si="30"/>
        <v>45565</v>
      </c>
      <c r="BP36" s="8">
        <f t="shared" si="30"/>
        <v>45596</v>
      </c>
      <c r="BQ36" s="8">
        <f t="shared" ref="BQ36:CH36" si="31">BQ$21</f>
        <v>45626</v>
      </c>
      <c r="BR36" s="8">
        <f t="shared" si="31"/>
        <v>45657</v>
      </c>
      <c r="BS36" s="8">
        <f t="shared" si="31"/>
        <v>45688</v>
      </c>
      <c r="BT36" s="8">
        <f t="shared" si="31"/>
        <v>45716</v>
      </c>
      <c r="BU36" s="8">
        <f t="shared" si="31"/>
        <v>45747</v>
      </c>
      <c r="BV36" s="8">
        <f t="shared" si="31"/>
        <v>45777</v>
      </c>
      <c r="BW36" s="8">
        <f t="shared" si="31"/>
        <v>45808</v>
      </c>
      <c r="BX36" s="8">
        <f t="shared" si="31"/>
        <v>45838</v>
      </c>
      <c r="BY36" s="8">
        <f t="shared" si="31"/>
        <v>45869</v>
      </c>
      <c r="BZ36" s="8">
        <f t="shared" si="31"/>
        <v>45900</v>
      </c>
      <c r="CA36" s="8">
        <f t="shared" si="31"/>
        <v>45930</v>
      </c>
      <c r="CB36" s="8">
        <f t="shared" si="31"/>
        <v>45961</v>
      </c>
      <c r="CC36" s="8">
        <f t="shared" si="31"/>
        <v>45991</v>
      </c>
      <c r="CD36" s="8">
        <f t="shared" si="31"/>
        <v>46022</v>
      </c>
      <c r="CE36" s="8">
        <f t="shared" si="31"/>
        <v>46053</v>
      </c>
      <c r="CF36" s="8">
        <f t="shared" si="31"/>
        <v>46081</v>
      </c>
      <c r="CG36" s="8">
        <f t="shared" si="31"/>
        <v>46112</v>
      </c>
      <c r="CH36" s="8">
        <f t="shared" si="31"/>
        <v>46142</v>
      </c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pans="2:16384" x14ac:dyDescent="0.25">
      <c r="D37" s="6" t="s">
        <v>31</v>
      </c>
      <c r="F37" s="7" t="s">
        <v>23</v>
      </c>
      <c r="G37" s="7">
        <f>SUM(I37:CH37)</f>
        <v>1</v>
      </c>
      <c r="I37" s="14">
        <f>IF($E$35&gt;I36,1,0)</f>
        <v>1</v>
      </c>
      <c r="J37" s="14">
        <f t="shared" ref="J37:BU37" si="32">IF($E$35&gt;J36,1,0)</f>
        <v>0</v>
      </c>
      <c r="K37" s="14">
        <f t="shared" si="32"/>
        <v>0</v>
      </c>
      <c r="L37" s="14">
        <f t="shared" si="32"/>
        <v>0</v>
      </c>
      <c r="M37" s="14">
        <f t="shared" si="32"/>
        <v>0</v>
      </c>
      <c r="N37" s="14">
        <f t="shared" si="32"/>
        <v>0</v>
      </c>
      <c r="O37" s="14">
        <f t="shared" si="32"/>
        <v>0</v>
      </c>
      <c r="P37" s="14">
        <f t="shared" si="32"/>
        <v>0</v>
      </c>
      <c r="Q37" s="14">
        <f t="shared" si="32"/>
        <v>0</v>
      </c>
      <c r="R37" s="14">
        <f t="shared" si="32"/>
        <v>0</v>
      </c>
      <c r="S37" s="14">
        <f t="shared" si="32"/>
        <v>0</v>
      </c>
      <c r="T37" s="14">
        <f t="shared" si="32"/>
        <v>0</v>
      </c>
      <c r="U37" s="14">
        <f t="shared" si="32"/>
        <v>0</v>
      </c>
      <c r="V37" s="14">
        <f t="shared" si="32"/>
        <v>0</v>
      </c>
      <c r="W37" s="14">
        <f t="shared" si="32"/>
        <v>0</v>
      </c>
      <c r="X37" s="14">
        <f t="shared" si="32"/>
        <v>0</v>
      </c>
      <c r="Y37" s="14">
        <f t="shared" si="32"/>
        <v>0</v>
      </c>
      <c r="Z37" s="14">
        <f t="shared" si="32"/>
        <v>0</v>
      </c>
      <c r="AA37" s="14">
        <f t="shared" si="32"/>
        <v>0</v>
      </c>
      <c r="AB37" s="14">
        <f t="shared" si="32"/>
        <v>0</v>
      </c>
      <c r="AC37" s="14">
        <f t="shared" si="32"/>
        <v>0</v>
      </c>
      <c r="AD37" s="14">
        <f t="shared" si="32"/>
        <v>0</v>
      </c>
      <c r="AE37" s="14">
        <f t="shared" si="32"/>
        <v>0</v>
      </c>
      <c r="AF37" s="14">
        <f t="shared" si="32"/>
        <v>0</v>
      </c>
      <c r="AG37" s="14">
        <f t="shared" si="32"/>
        <v>0</v>
      </c>
      <c r="AH37" s="14">
        <f t="shared" si="32"/>
        <v>0</v>
      </c>
      <c r="AI37" s="14">
        <f t="shared" si="32"/>
        <v>0</v>
      </c>
      <c r="AJ37" s="14">
        <f t="shared" si="32"/>
        <v>0</v>
      </c>
      <c r="AK37" s="14">
        <f t="shared" si="32"/>
        <v>0</v>
      </c>
      <c r="AL37" s="14">
        <f t="shared" si="32"/>
        <v>0</v>
      </c>
      <c r="AM37" s="14">
        <f t="shared" si="32"/>
        <v>0</v>
      </c>
      <c r="AN37" s="14">
        <f t="shared" si="32"/>
        <v>0</v>
      </c>
      <c r="AO37" s="14">
        <f t="shared" si="32"/>
        <v>0</v>
      </c>
      <c r="AP37" s="14">
        <f t="shared" si="32"/>
        <v>0</v>
      </c>
      <c r="AQ37" s="14">
        <f t="shared" si="32"/>
        <v>0</v>
      </c>
      <c r="AR37" s="14">
        <f t="shared" si="32"/>
        <v>0</v>
      </c>
      <c r="AS37" s="14">
        <f t="shared" si="32"/>
        <v>0</v>
      </c>
      <c r="AT37" s="14">
        <f t="shared" si="32"/>
        <v>0</v>
      </c>
      <c r="AU37" s="14">
        <f t="shared" si="32"/>
        <v>0</v>
      </c>
      <c r="AV37" s="14">
        <f t="shared" si="32"/>
        <v>0</v>
      </c>
      <c r="AW37" s="14">
        <f t="shared" si="32"/>
        <v>0</v>
      </c>
      <c r="AX37" s="14">
        <f t="shared" si="32"/>
        <v>0</v>
      </c>
      <c r="AY37" s="14">
        <f t="shared" si="32"/>
        <v>0</v>
      </c>
      <c r="AZ37" s="14">
        <f t="shared" si="32"/>
        <v>0</v>
      </c>
      <c r="BA37" s="14">
        <f t="shared" si="32"/>
        <v>0</v>
      </c>
      <c r="BB37" s="14">
        <f t="shared" si="32"/>
        <v>0</v>
      </c>
      <c r="BC37" s="14">
        <f t="shared" si="32"/>
        <v>0</v>
      </c>
      <c r="BD37" s="14">
        <f t="shared" si="32"/>
        <v>0</v>
      </c>
      <c r="BE37" s="14">
        <f t="shared" si="32"/>
        <v>0</v>
      </c>
      <c r="BF37" s="14">
        <f t="shared" si="32"/>
        <v>0</v>
      </c>
      <c r="BG37" s="14">
        <f t="shared" si="32"/>
        <v>0</v>
      </c>
      <c r="BH37" s="14">
        <f t="shared" si="32"/>
        <v>0</v>
      </c>
      <c r="BI37" s="14">
        <f t="shared" si="32"/>
        <v>0</v>
      </c>
      <c r="BJ37" s="14">
        <f t="shared" si="32"/>
        <v>0</v>
      </c>
      <c r="BK37" s="14">
        <f t="shared" si="32"/>
        <v>0</v>
      </c>
      <c r="BL37" s="14">
        <f t="shared" si="32"/>
        <v>0</v>
      </c>
      <c r="BM37" s="14">
        <f t="shared" si="32"/>
        <v>0</v>
      </c>
      <c r="BN37" s="14">
        <f t="shared" si="32"/>
        <v>0</v>
      </c>
      <c r="BO37" s="14">
        <f t="shared" si="32"/>
        <v>0</v>
      </c>
      <c r="BP37" s="14">
        <f t="shared" si="32"/>
        <v>0</v>
      </c>
      <c r="BQ37" s="14">
        <f t="shared" si="32"/>
        <v>0</v>
      </c>
      <c r="BR37" s="14">
        <f t="shared" si="32"/>
        <v>0</v>
      </c>
      <c r="BS37" s="14">
        <f t="shared" si="32"/>
        <v>0</v>
      </c>
      <c r="BT37" s="14">
        <f t="shared" si="32"/>
        <v>0</v>
      </c>
      <c r="BU37" s="14">
        <f t="shared" si="32"/>
        <v>0</v>
      </c>
      <c r="BV37" s="14">
        <f t="shared" ref="BV37:CH37" si="33">IF($E$35&gt;BV36,1,0)</f>
        <v>0</v>
      </c>
      <c r="BW37" s="14">
        <f t="shared" si="33"/>
        <v>0</v>
      </c>
      <c r="BX37" s="14">
        <f t="shared" si="33"/>
        <v>0</v>
      </c>
      <c r="BY37" s="14">
        <f t="shared" si="33"/>
        <v>0</v>
      </c>
      <c r="BZ37" s="14">
        <f t="shared" si="33"/>
        <v>0</v>
      </c>
      <c r="CA37" s="14">
        <f t="shared" si="33"/>
        <v>0</v>
      </c>
      <c r="CB37" s="14">
        <f t="shared" si="33"/>
        <v>0</v>
      </c>
      <c r="CC37" s="14">
        <f t="shared" si="33"/>
        <v>0</v>
      </c>
      <c r="CD37" s="14">
        <f t="shared" si="33"/>
        <v>0</v>
      </c>
      <c r="CE37" s="14">
        <f t="shared" si="33"/>
        <v>0</v>
      </c>
      <c r="CF37" s="14">
        <f t="shared" si="33"/>
        <v>0</v>
      </c>
      <c r="CG37" s="14">
        <f t="shared" si="33"/>
        <v>0</v>
      </c>
      <c r="CH37" s="14">
        <f t="shared" si="33"/>
        <v>0</v>
      </c>
    </row>
    <row r="39" spans="2:16384" x14ac:dyDescent="0.25">
      <c r="B39" s="5" t="s">
        <v>32</v>
      </c>
    </row>
    <row r="40" spans="2:16384" x14ac:dyDescent="0.25">
      <c r="D40" s="3" t="s">
        <v>8</v>
      </c>
      <c r="E40" s="19">
        <v>43830</v>
      </c>
      <c r="F40" s="7" t="s">
        <v>24</v>
      </c>
    </row>
    <row r="41" spans="2:16384" x14ac:dyDescent="0.25">
      <c r="D41" s="6" t="s">
        <v>10</v>
      </c>
      <c r="E41" s="7">
        <v>24</v>
      </c>
      <c r="F41" s="7" t="s">
        <v>27</v>
      </c>
    </row>
    <row r="42" spans="2:16384" x14ac:dyDescent="0.25">
      <c r="D42" s="6" t="s">
        <v>11</v>
      </c>
      <c r="E42" s="4">
        <f>EOMONTH(E40,E41)</f>
        <v>44561</v>
      </c>
      <c r="F42" s="7" t="s">
        <v>24</v>
      </c>
    </row>
    <row r="43" spans="2:16384" x14ac:dyDescent="0.25">
      <c r="E43" s="7"/>
    </row>
    <row r="44" spans="2:16384" x14ac:dyDescent="0.25">
      <c r="D44" s="3" t="s">
        <v>8</v>
      </c>
      <c r="E44" s="19">
        <v>43830</v>
      </c>
      <c r="F44" s="7" t="s">
        <v>24</v>
      </c>
    </row>
    <row r="45" spans="2:16384" x14ac:dyDescent="0.25">
      <c r="D45" s="6" t="str">
        <f>D$42</f>
        <v xml:space="preserve">Construction period end date </v>
      </c>
      <c r="E45" s="4">
        <f t="shared" ref="E45:BP45" si="34">E$42</f>
        <v>44561</v>
      </c>
      <c r="F45" s="7" t="str">
        <f t="shared" si="34"/>
        <v>Date</v>
      </c>
      <c r="G45" s="6">
        <f t="shared" si="34"/>
        <v>0</v>
      </c>
      <c r="H45" s="6">
        <f t="shared" si="34"/>
        <v>0</v>
      </c>
      <c r="I45" s="6">
        <f t="shared" si="34"/>
        <v>0</v>
      </c>
      <c r="J45" s="6">
        <f t="shared" si="34"/>
        <v>0</v>
      </c>
      <c r="K45" s="6">
        <f t="shared" si="34"/>
        <v>0</v>
      </c>
      <c r="L45" s="6">
        <f t="shared" si="34"/>
        <v>0</v>
      </c>
      <c r="M45" s="6">
        <f t="shared" si="34"/>
        <v>0</v>
      </c>
      <c r="N45" s="6">
        <f t="shared" si="34"/>
        <v>0</v>
      </c>
      <c r="O45" s="6">
        <f t="shared" si="34"/>
        <v>0</v>
      </c>
      <c r="P45" s="6">
        <f t="shared" si="34"/>
        <v>0</v>
      </c>
      <c r="Q45" s="6">
        <f t="shared" si="34"/>
        <v>0</v>
      </c>
      <c r="R45" s="6">
        <f t="shared" si="34"/>
        <v>0</v>
      </c>
      <c r="S45" s="6">
        <f t="shared" si="34"/>
        <v>0</v>
      </c>
      <c r="T45" s="6">
        <f t="shared" si="34"/>
        <v>0</v>
      </c>
      <c r="U45" s="6">
        <f t="shared" si="34"/>
        <v>0</v>
      </c>
      <c r="V45" s="6">
        <f t="shared" si="34"/>
        <v>0</v>
      </c>
      <c r="W45" s="6">
        <f t="shared" si="34"/>
        <v>0</v>
      </c>
      <c r="X45" s="6">
        <f t="shared" si="34"/>
        <v>0</v>
      </c>
      <c r="Y45" s="6">
        <f t="shared" si="34"/>
        <v>0</v>
      </c>
      <c r="Z45" s="6">
        <f t="shared" si="34"/>
        <v>0</v>
      </c>
      <c r="AA45" s="6">
        <f t="shared" si="34"/>
        <v>0</v>
      </c>
      <c r="AB45" s="6">
        <f t="shared" si="34"/>
        <v>0</v>
      </c>
      <c r="AC45" s="6">
        <f t="shared" si="34"/>
        <v>0</v>
      </c>
      <c r="AD45" s="6">
        <f t="shared" si="34"/>
        <v>0</v>
      </c>
      <c r="AE45" s="6">
        <f t="shared" si="34"/>
        <v>0</v>
      </c>
      <c r="AF45" s="6">
        <f t="shared" si="34"/>
        <v>0</v>
      </c>
      <c r="AG45" s="6">
        <f t="shared" si="34"/>
        <v>0</v>
      </c>
      <c r="AH45" s="6">
        <f t="shared" si="34"/>
        <v>0</v>
      </c>
      <c r="AI45" s="6">
        <f t="shared" si="34"/>
        <v>0</v>
      </c>
      <c r="AJ45" s="6">
        <f t="shared" si="34"/>
        <v>0</v>
      </c>
      <c r="AK45" s="6">
        <f t="shared" si="34"/>
        <v>0</v>
      </c>
      <c r="AL45" s="6">
        <f t="shared" si="34"/>
        <v>0</v>
      </c>
      <c r="AM45" s="6">
        <f t="shared" si="34"/>
        <v>0</v>
      </c>
      <c r="AN45" s="6">
        <f t="shared" si="34"/>
        <v>0</v>
      </c>
      <c r="AO45" s="6">
        <f t="shared" si="34"/>
        <v>0</v>
      </c>
      <c r="AP45" s="6">
        <f t="shared" si="34"/>
        <v>0</v>
      </c>
      <c r="AQ45" s="6">
        <f t="shared" si="34"/>
        <v>0</v>
      </c>
      <c r="AR45" s="6">
        <f t="shared" si="34"/>
        <v>0</v>
      </c>
      <c r="AS45" s="6">
        <f t="shared" si="34"/>
        <v>0</v>
      </c>
      <c r="AT45" s="6">
        <f t="shared" si="34"/>
        <v>0</v>
      </c>
      <c r="AU45" s="6">
        <f t="shared" si="34"/>
        <v>0</v>
      </c>
      <c r="AV45" s="6">
        <f t="shared" si="34"/>
        <v>0</v>
      </c>
      <c r="AW45" s="6">
        <f t="shared" si="34"/>
        <v>0</v>
      </c>
      <c r="AX45" s="6">
        <f t="shared" si="34"/>
        <v>0</v>
      </c>
      <c r="AY45" s="6">
        <f t="shared" si="34"/>
        <v>0</v>
      </c>
      <c r="AZ45" s="6">
        <f t="shared" si="34"/>
        <v>0</v>
      </c>
      <c r="BA45" s="6">
        <f t="shared" si="34"/>
        <v>0</v>
      </c>
      <c r="BB45" s="6">
        <f t="shared" si="34"/>
        <v>0</v>
      </c>
      <c r="BC45" s="6">
        <f t="shared" si="34"/>
        <v>0</v>
      </c>
      <c r="BD45" s="6">
        <f t="shared" si="34"/>
        <v>0</v>
      </c>
      <c r="BE45" s="6">
        <f t="shared" si="34"/>
        <v>0</v>
      </c>
      <c r="BF45" s="6">
        <f t="shared" si="34"/>
        <v>0</v>
      </c>
      <c r="BG45" s="6">
        <f t="shared" si="34"/>
        <v>0</v>
      </c>
      <c r="BH45" s="6">
        <f t="shared" si="34"/>
        <v>0</v>
      </c>
      <c r="BI45" s="6">
        <f t="shared" si="34"/>
        <v>0</v>
      </c>
      <c r="BJ45" s="6">
        <f t="shared" si="34"/>
        <v>0</v>
      </c>
      <c r="BK45" s="6">
        <f t="shared" si="34"/>
        <v>0</v>
      </c>
      <c r="BL45" s="6">
        <f t="shared" si="34"/>
        <v>0</v>
      </c>
      <c r="BM45" s="6">
        <f t="shared" si="34"/>
        <v>0</v>
      </c>
      <c r="BN45" s="6">
        <f t="shared" si="34"/>
        <v>0</v>
      </c>
      <c r="BO45" s="6">
        <f t="shared" si="34"/>
        <v>0</v>
      </c>
      <c r="BP45" s="6">
        <f t="shared" si="34"/>
        <v>0</v>
      </c>
      <c r="BQ45" s="6">
        <f t="shared" ref="BQ45:CH45" si="35">BQ$42</f>
        <v>0</v>
      </c>
      <c r="BR45" s="6">
        <f t="shared" si="35"/>
        <v>0</v>
      </c>
      <c r="BS45" s="6">
        <f t="shared" si="35"/>
        <v>0</v>
      </c>
      <c r="BT45" s="6">
        <f t="shared" si="35"/>
        <v>0</v>
      </c>
      <c r="BU45" s="6">
        <f t="shared" si="35"/>
        <v>0</v>
      </c>
      <c r="BV45" s="6">
        <f t="shared" si="35"/>
        <v>0</v>
      </c>
      <c r="BW45" s="6">
        <f t="shared" si="35"/>
        <v>0</v>
      </c>
      <c r="BX45" s="6">
        <f t="shared" si="35"/>
        <v>0</v>
      </c>
      <c r="BY45" s="6">
        <f t="shared" si="35"/>
        <v>0</v>
      </c>
      <c r="BZ45" s="6">
        <f t="shared" si="35"/>
        <v>0</v>
      </c>
      <c r="CA45" s="6">
        <f t="shared" si="35"/>
        <v>0</v>
      </c>
      <c r="CB45" s="6">
        <f t="shared" si="35"/>
        <v>0</v>
      </c>
      <c r="CC45" s="6">
        <f t="shared" si="35"/>
        <v>0</v>
      </c>
      <c r="CD45" s="6">
        <f t="shared" si="35"/>
        <v>0</v>
      </c>
      <c r="CE45" s="6">
        <f t="shared" si="35"/>
        <v>0</v>
      </c>
      <c r="CF45" s="6">
        <f t="shared" si="35"/>
        <v>0</v>
      </c>
      <c r="CG45" s="6">
        <f t="shared" si="35"/>
        <v>0</v>
      </c>
      <c r="CH45" s="6">
        <f t="shared" si="35"/>
        <v>0</v>
      </c>
    </row>
    <row r="46" spans="2:16384" x14ac:dyDescent="0.25">
      <c r="D46" s="6" t="str">
        <f>D$17</f>
        <v>Construction period beginning date</v>
      </c>
      <c r="E46" s="18">
        <f t="shared" ref="E46:BP46" si="36">E$17</f>
        <v>0</v>
      </c>
      <c r="F46" s="7" t="str">
        <f t="shared" si="36"/>
        <v>Date</v>
      </c>
      <c r="G46" s="7">
        <f t="shared" si="36"/>
        <v>0</v>
      </c>
      <c r="H46" s="6">
        <f t="shared" si="36"/>
        <v>0</v>
      </c>
      <c r="I46" s="8">
        <f t="shared" si="36"/>
        <v>43770</v>
      </c>
      <c r="J46" s="8">
        <f t="shared" si="36"/>
        <v>43800</v>
      </c>
      <c r="K46" s="8">
        <f t="shared" si="36"/>
        <v>43831</v>
      </c>
      <c r="L46" s="8">
        <f t="shared" si="36"/>
        <v>43862</v>
      </c>
      <c r="M46" s="8">
        <f t="shared" si="36"/>
        <v>43891</v>
      </c>
      <c r="N46" s="8">
        <f t="shared" si="36"/>
        <v>43922</v>
      </c>
      <c r="O46" s="8">
        <f t="shared" si="36"/>
        <v>43952</v>
      </c>
      <c r="P46" s="8">
        <f t="shared" si="36"/>
        <v>43983</v>
      </c>
      <c r="Q46" s="8">
        <f t="shared" si="36"/>
        <v>44013</v>
      </c>
      <c r="R46" s="8">
        <f t="shared" si="36"/>
        <v>44044</v>
      </c>
      <c r="S46" s="8">
        <f t="shared" si="36"/>
        <v>44075</v>
      </c>
      <c r="T46" s="8">
        <f t="shared" si="36"/>
        <v>44105</v>
      </c>
      <c r="U46" s="8">
        <f t="shared" si="36"/>
        <v>44136</v>
      </c>
      <c r="V46" s="8">
        <f t="shared" si="36"/>
        <v>44166</v>
      </c>
      <c r="W46" s="8">
        <f t="shared" si="36"/>
        <v>44197</v>
      </c>
      <c r="X46" s="8">
        <f t="shared" si="36"/>
        <v>44228</v>
      </c>
      <c r="Y46" s="8">
        <f t="shared" si="36"/>
        <v>44256</v>
      </c>
      <c r="Z46" s="8">
        <f t="shared" si="36"/>
        <v>44287</v>
      </c>
      <c r="AA46" s="8">
        <f t="shared" si="36"/>
        <v>44317</v>
      </c>
      <c r="AB46" s="8">
        <f t="shared" si="36"/>
        <v>44348</v>
      </c>
      <c r="AC46" s="8">
        <f t="shared" si="36"/>
        <v>44378</v>
      </c>
      <c r="AD46" s="8">
        <f t="shared" si="36"/>
        <v>44409</v>
      </c>
      <c r="AE46" s="8">
        <f t="shared" si="36"/>
        <v>44440</v>
      </c>
      <c r="AF46" s="8">
        <f t="shared" si="36"/>
        <v>44470</v>
      </c>
      <c r="AG46" s="8">
        <f t="shared" si="36"/>
        <v>44501</v>
      </c>
      <c r="AH46" s="8">
        <f t="shared" si="36"/>
        <v>44531</v>
      </c>
      <c r="AI46" s="8">
        <f t="shared" si="36"/>
        <v>44562</v>
      </c>
      <c r="AJ46" s="8">
        <f t="shared" si="36"/>
        <v>44593</v>
      </c>
      <c r="AK46" s="8">
        <f t="shared" si="36"/>
        <v>44621</v>
      </c>
      <c r="AL46" s="8">
        <f t="shared" si="36"/>
        <v>44652</v>
      </c>
      <c r="AM46" s="8">
        <f t="shared" si="36"/>
        <v>44682</v>
      </c>
      <c r="AN46" s="8">
        <f t="shared" si="36"/>
        <v>44713</v>
      </c>
      <c r="AO46" s="8">
        <f t="shared" si="36"/>
        <v>44743</v>
      </c>
      <c r="AP46" s="8">
        <f t="shared" si="36"/>
        <v>44774</v>
      </c>
      <c r="AQ46" s="8">
        <f t="shared" si="36"/>
        <v>44805</v>
      </c>
      <c r="AR46" s="8">
        <f t="shared" si="36"/>
        <v>44835</v>
      </c>
      <c r="AS46" s="8">
        <f t="shared" si="36"/>
        <v>44866</v>
      </c>
      <c r="AT46" s="8">
        <f t="shared" si="36"/>
        <v>44896</v>
      </c>
      <c r="AU46" s="8">
        <f t="shared" si="36"/>
        <v>44927</v>
      </c>
      <c r="AV46" s="8">
        <f t="shared" si="36"/>
        <v>44958</v>
      </c>
      <c r="AW46" s="8">
        <f t="shared" si="36"/>
        <v>44986</v>
      </c>
      <c r="AX46" s="8">
        <f t="shared" si="36"/>
        <v>45017</v>
      </c>
      <c r="AY46" s="8">
        <f t="shared" si="36"/>
        <v>45047</v>
      </c>
      <c r="AZ46" s="8">
        <f t="shared" si="36"/>
        <v>45078</v>
      </c>
      <c r="BA46" s="8">
        <f t="shared" si="36"/>
        <v>45108</v>
      </c>
      <c r="BB46" s="8">
        <f t="shared" si="36"/>
        <v>45139</v>
      </c>
      <c r="BC46" s="8">
        <f t="shared" si="36"/>
        <v>45170</v>
      </c>
      <c r="BD46" s="8">
        <f t="shared" si="36"/>
        <v>45200</v>
      </c>
      <c r="BE46" s="8">
        <f t="shared" si="36"/>
        <v>45231</v>
      </c>
      <c r="BF46" s="8">
        <f t="shared" si="36"/>
        <v>45261</v>
      </c>
      <c r="BG46" s="8">
        <f t="shared" si="36"/>
        <v>45292</v>
      </c>
      <c r="BH46" s="8">
        <f t="shared" si="36"/>
        <v>45323</v>
      </c>
      <c r="BI46" s="8">
        <f t="shared" si="36"/>
        <v>45352</v>
      </c>
      <c r="BJ46" s="8">
        <f t="shared" si="36"/>
        <v>45383</v>
      </c>
      <c r="BK46" s="8">
        <f t="shared" si="36"/>
        <v>45413</v>
      </c>
      <c r="BL46" s="8">
        <f t="shared" si="36"/>
        <v>45444</v>
      </c>
      <c r="BM46" s="8">
        <f t="shared" si="36"/>
        <v>45474</v>
      </c>
      <c r="BN46" s="8">
        <f t="shared" si="36"/>
        <v>45505</v>
      </c>
      <c r="BO46" s="8">
        <f t="shared" si="36"/>
        <v>45536</v>
      </c>
      <c r="BP46" s="8">
        <f t="shared" si="36"/>
        <v>45566</v>
      </c>
      <c r="BQ46" s="8">
        <f t="shared" ref="BQ46:CH46" si="37">BQ$17</f>
        <v>45597</v>
      </c>
      <c r="BR46" s="8">
        <f t="shared" si="37"/>
        <v>45627</v>
      </c>
      <c r="BS46" s="8">
        <f t="shared" si="37"/>
        <v>45658</v>
      </c>
      <c r="BT46" s="8">
        <f t="shared" si="37"/>
        <v>45689</v>
      </c>
      <c r="BU46" s="8">
        <f t="shared" si="37"/>
        <v>45717</v>
      </c>
      <c r="BV46" s="8">
        <f t="shared" si="37"/>
        <v>45748</v>
      </c>
      <c r="BW46" s="8">
        <f t="shared" si="37"/>
        <v>45778</v>
      </c>
      <c r="BX46" s="8">
        <f t="shared" si="37"/>
        <v>45809</v>
      </c>
      <c r="BY46" s="8">
        <f t="shared" si="37"/>
        <v>45839</v>
      </c>
      <c r="BZ46" s="8">
        <f t="shared" si="37"/>
        <v>45870</v>
      </c>
      <c r="CA46" s="8">
        <f t="shared" si="37"/>
        <v>45901</v>
      </c>
      <c r="CB46" s="8">
        <f t="shared" si="37"/>
        <v>45931</v>
      </c>
      <c r="CC46" s="8">
        <f t="shared" si="37"/>
        <v>45962</v>
      </c>
      <c r="CD46" s="8">
        <f t="shared" si="37"/>
        <v>45992</v>
      </c>
      <c r="CE46" s="8">
        <f t="shared" si="37"/>
        <v>46023</v>
      </c>
      <c r="CF46" s="8">
        <f t="shared" si="37"/>
        <v>46054</v>
      </c>
      <c r="CG46" s="8">
        <f t="shared" si="37"/>
        <v>46082</v>
      </c>
      <c r="CH46" s="8">
        <f t="shared" si="37"/>
        <v>46113</v>
      </c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  <c r="XFD46" s="8"/>
    </row>
    <row r="47" spans="2:16384" x14ac:dyDescent="0.25">
      <c r="D47" s="6" t="str">
        <f>D$21</f>
        <v xml:space="preserve">Construction period end date </v>
      </c>
      <c r="E47" s="18">
        <f t="shared" ref="E47:BP47" si="38">E$21</f>
        <v>0</v>
      </c>
      <c r="F47" s="7" t="str">
        <f t="shared" si="38"/>
        <v>Date</v>
      </c>
      <c r="G47" s="7">
        <f t="shared" si="38"/>
        <v>0</v>
      </c>
      <c r="H47" s="6">
        <f t="shared" si="38"/>
        <v>0</v>
      </c>
      <c r="I47" s="8">
        <f t="shared" si="38"/>
        <v>43799</v>
      </c>
      <c r="J47" s="8">
        <f t="shared" si="38"/>
        <v>43830</v>
      </c>
      <c r="K47" s="8">
        <f t="shared" si="38"/>
        <v>43861</v>
      </c>
      <c r="L47" s="8">
        <f t="shared" si="38"/>
        <v>43890</v>
      </c>
      <c r="M47" s="8">
        <f t="shared" si="38"/>
        <v>43921</v>
      </c>
      <c r="N47" s="8">
        <f t="shared" si="38"/>
        <v>43951</v>
      </c>
      <c r="O47" s="8">
        <f t="shared" si="38"/>
        <v>43982</v>
      </c>
      <c r="P47" s="8">
        <f t="shared" si="38"/>
        <v>44012</v>
      </c>
      <c r="Q47" s="8">
        <f t="shared" si="38"/>
        <v>44043</v>
      </c>
      <c r="R47" s="8">
        <f t="shared" si="38"/>
        <v>44074</v>
      </c>
      <c r="S47" s="8">
        <f t="shared" si="38"/>
        <v>44104</v>
      </c>
      <c r="T47" s="8">
        <f t="shared" si="38"/>
        <v>44135</v>
      </c>
      <c r="U47" s="8">
        <f t="shared" si="38"/>
        <v>44165</v>
      </c>
      <c r="V47" s="8">
        <f t="shared" si="38"/>
        <v>44196</v>
      </c>
      <c r="W47" s="8">
        <f t="shared" si="38"/>
        <v>44227</v>
      </c>
      <c r="X47" s="8">
        <f t="shared" si="38"/>
        <v>44255</v>
      </c>
      <c r="Y47" s="8">
        <f t="shared" si="38"/>
        <v>44286</v>
      </c>
      <c r="Z47" s="8">
        <f t="shared" si="38"/>
        <v>44316</v>
      </c>
      <c r="AA47" s="8">
        <f t="shared" si="38"/>
        <v>44347</v>
      </c>
      <c r="AB47" s="8">
        <f t="shared" si="38"/>
        <v>44377</v>
      </c>
      <c r="AC47" s="8">
        <f t="shared" si="38"/>
        <v>44408</v>
      </c>
      <c r="AD47" s="8">
        <f t="shared" si="38"/>
        <v>44439</v>
      </c>
      <c r="AE47" s="8">
        <f t="shared" si="38"/>
        <v>44469</v>
      </c>
      <c r="AF47" s="8">
        <f t="shared" si="38"/>
        <v>44500</v>
      </c>
      <c r="AG47" s="8">
        <f t="shared" si="38"/>
        <v>44530</v>
      </c>
      <c r="AH47" s="8">
        <f t="shared" si="38"/>
        <v>44561</v>
      </c>
      <c r="AI47" s="8">
        <f t="shared" si="38"/>
        <v>44592</v>
      </c>
      <c r="AJ47" s="8">
        <f t="shared" si="38"/>
        <v>44620</v>
      </c>
      <c r="AK47" s="8">
        <f t="shared" si="38"/>
        <v>44651</v>
      </c>
      <c r="AL47" s="8">
        <f t="shared" si="38"/>
        <v>44681</v>
      </c>
      <c r="AM47" s="8">
        <f t="shared" si="38"/>
        <v>44712</v>
      </c>
      <c r="AN47" s="8">
        <f t="shared" si="38"/>
        <v>44742</v>
      </c>
      <c r="AO47" s="8">
        <f t="shared" si="38"/>
        <v>44773</v>
      </c>
      <c r="AP47" s="8">
        <f t="shared" si="38"/>
        <v>44804</v>
      </c>
      <c r="AQ47" s="8">
        <f t="shared" si="38"/>
        <v>44834</v>
      </c>
      <c r="AR47" s="8">
        <f t="shared" si="38"/>
        <v>44865</v>
      </c>
      <c r="AS47" s="8">
        <f t="shared" si="38"/>
        <v>44895</v>
      </c>
      <c r="AT47" s="8">
        <f t="shared" si="38"/>
        <v>44926</v>
      </c>
      <c r="AU47" s="8">
        <f t="shared" si="38"/>
        <v>44957</v>
      </c>
      <c r="AV47" s="8">
        <f t="shared" si="38"/>
        <v>44985</v>
      </c>
      <c r="AW47" s="8">
        <f t="shared" si="38"/>
        <v>45016</v>
      </c>
      <c r="AX47" s="8">
        <f t="shared" si="38"/>
        <v>45046</v>
      </c>
      <c r="AY47" s="8">
        <f t="shared" si="38"/>
        <v>45077</v>
      </c>
      <c r="AZ47" s="8">
        <f t="shared" si="38"/>
        <v>45107</v>
      </c>
      <c r="BA47" s="8">
        <f t="shared" si="38"/>
        <v>45138</v>
      </c>
      <c r="BB47" s="8">
        <f t="shared" si="38"/>
        <v>45169</v>
      </c>
      <c r="BC47" s="8">
        <f t="shared" si="38"/>
        <v>45199</v>
      </c>
      <c r="BD47" s="8">
        <f t="shared" si="38"/>
        <v>45230</v>
      </c>
      <c r="BE47" s="8">
        <f t="shared" si="38"/>
        <v>45260</v>
      </c>
      <c r="BF47" s="8">
        <f t="shared" si="38"/>
        <v>45291</v>
      </c>
      <c r="BG47" s="8">
        <f t="shared" si="38"/>
        <v>45322</v>
      </c>
      <c r="BH47" s="8">
        <f t="shared" si="38"/>
        <v>45351</v>
      </c>
      <c r="BI47" s="8">
        <f t="shared" si="38"/>
        <v>45382</v>
      </c>
      <c r="BJ47" s="8">
        <f t="shared" si="38"/>
        <v>45412</v>
      </c>
      <c r="BK47" s="8">
        <f t="shared" si="38"/>
        <v>45443</v>
      </c>
      <c r="BL47" s="8">
        <f t="shared" si="38"/>
        <v>45473</v>
      </c>
      <c r="BM47" s="8">
        <f t="shared" si="38"/>
        <v>45504</v>
      </c>
      <c r="BN47" s="8">
        <f t="shared" si="38"/>
        <v>45535</v>
      </c>
      <c r="BO47" s="8">
        <f t="shared" si="38"/>
        <v>45565</v>
      </c>
      <c r="BP47" s="8">
        <f t="shared" si="38"/>
        <v>45596</v>
      </c>
      <c r="BQ47" s="8">
        <f t="shared" ref="BQ47:CH47" si="39">BQ$21</f>
        <v>45626</v>
      </c>
      <c r="BR47" s="8">
        <f t="shared" si="39"/>
        <v>45657</v>
      </c>
      <c r="BS47" s="8">
        <f t="shared" si="39"/>
        <v>45688</v>
      </c>
      <c r="BT47" s="8">
        <f t="shared" si="39"/>
        <v>45716</v>
      </c>
      <c r="BU47" s="8">
        <f t="shared" si="39"/>
        <v>45747</v>
      </c>
      <c r="BV47" s="8">
        <f t="shared" si="39"/>
        <v>45777</v>
      </c>
      <c r="BW47" s="8">
        <f t="shared" si="39"/>
        <v>45808</v>
      </c>
      <c r="BX47" s="8">
        <f t="shared" si="39"/>
        <v>45838</v>
      </c>
      <c r="BY47" s="8">
        <f t="shared" si="39"/>
        <v>45869</v>
      </c>
      <c r="BZ47" s="8">
        <f t="shared" si="39"/>
        <v>45900</v>
      </c>
      <c r="CA47" s="8">
        <f t="shared" si="39"/>
        <v>45930</v>
      </c>
      <c r="CB47" s="8">
        <f t="shared" si="39"/>
        <v>45961</v>
      </c>
      <c r="CC47" s="8">
        <f t="shared" si="39"/>
        <v>45991</v>
      </c>
      <c r="CD47" s="8">
        <f t="shared" si="39"/>
        <v>46022</v>
      </c>
      <c r="CE47" s="8">
        <f t="shared" si="39"/>
        <v>46053</v>
      </c>
      <c r="CF47" s="8">
        <f t="shared" si="39"/>
        <v>46081</v>
      </c>
      <c r="CG47" s="8">
        <f t="shared" si="39"/>
        <v>46112</v>
      </c>
      <c r="CH47" s="8">
        <f t="shared" si="39"/>
        <v>46142</v>
      </c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  <c r="XFD47" s="8"/>
    </row>
    <row r="48" spans="2:16384" x14ac:dyDescent="0.25">
      <c r="D48" s="6" t="s">
        <v>9</v>
      </c>
      <c r="E48" s="7"/>
      <c r="F48" s="7" t="s">
        <v>23</v>
      </c>
      <c r="G48" s="7">
        <f>SUM(I48:CH48)</f>
        <v>24</v>
      </c>
      <c r="I48" s="14">
        <f>IF(AND(I46&gt;=$E$44,I47&lt;=$E$45),1,0)</f>
        <v>0</v>
      </c>
      <c r="J48" s="14">
        <f t="shared" ref="J48:BU48" si="40">IF(AND(J46&gt;=$E$44,J47&lt;=$E$45),1,0)</f>
        <v>0</v>
      </c>
      <c r="K48" s="14">
        <f t="shared" si="40"/>
        <v>1</v>
      </c>
      <c r="L48" s="14">
        <f t="shared" si="40"/>
        <v>1</v>
      </c>
      <c r="M48" s="14">
        <f t="shared" si="40"/>
        <v>1</v>
      </c>
      <c r="N48" s="14">
        <f t="shared" si="40"/>
        <v>1</v>
      </c>
      <c r="O48" s="14">
        <f t="shared" si="40"/>
        <v>1</v>
      </c>
      <c r="P48" s="14">
        <f t="shared" si="40"/>
        <v>1</v>
      </c>
      <c r="Q48" s="14">
        <f t="shared" si="40"/>
        <v>1</v>
      </c>
      <c r="R48" s="14">
        <f t="shared" si="40"/>
        <v>1</v>
      </c>
      <c r="S48" s="14">
        <f t="shared" si="40"/>
        <v>1</v>
      </c>
      <c r="T48" s="14">
        <f t="shared" si="40"/>
        <v>1</v>
      </c>
      <c r="U48" s="14">
        <f t="shared" si="40"/>
        <v>1</v>
      </c>
      <c r="V48" s="14">
        <f t="shared" si="40"/>
        <v>1</v>
      </c>
      <c r="W48" s="14">
        <f t="shared" si="40"/>
        <v>1</v>
      </c>
      <c r="X48" s="14">
        <f t="shared" si="40"/>
        <v>1</v>
      </c>
      <c r="Y48" s="14">
        <f t="shared" si="40"/>
        <v>1</v>
      </c>
      <c r="Z48" s="14">
        <f t="shared" si="40"/>
        <v>1</v>
      </c>
      <c r="AA48" s="14">
        <f t="shared" si="40"/>
        <v>1</v>
      </c>
      <c r="AB48" s="14">
        <f t="shared" si="40"/>
        <v>1</v>
      </c>
      <c r="AC48" s="14">
        <f t="shared" si="40"/>
        <v>1</v>
      </c>
      <c r="AD48" s="14">
        <f t="shared" si="40"/>
        <v>1</v>
      </c>
      <c r="AE48" s="14">
        <f t="shared" si="40"/>
        <v>1</v>
      </c>
      <c r="AF48" s="14">
        <f t="shared" si="40"/>
        <v>1</v>
      </c>
      <c r="AG48" s="14">
        <f t="shared" si="40"/>
        <v>1</v>
      </c>
      <c r="AH48" s="14">
        <f t="shared" si="40"/>
        <v>1</v>
      </c>
      <c r="AI48" s="14">
        <f t="shared" si="40"/>
        <v>0</v>
      </c>
      <c r="AJ48" s="14">
        <f t="shared" si="40"/>
        <v>0</v>
      </c>
      <c r="AK48" s="14">
        <f t="shared" si="40"/>
        <v>0</v>
      </c>
      <c r="AL48" s="14">
        <f t="shared" si="40"/>
        <v>0</v>
      </c>
      <c r="AM48" s="14">
        <f t="shared" si="40"/>
        <v>0</v>
      </c>
      <c r="AN48" s="14">
        <f t="shared" si="40"/>
        <v>0</v>
      </c>
      <c r="AO48" s="14">
        <f t="shared" si="40"/>
        <v>0</v>
      </c>
      <c r="AP48" s="14">
        <f t="shared" si="40"/>
        <v>0</v>
      </c>
      <c r="AQ48" s="14">
        <f t="shared" si="40"/>
        <v>0</v>
      </c>
      <c r="AR48" s="14">
        <f t="shared" si="40"/>
        <v>0</v>
      </c>
      <c r="AS48" s="14">
        <f t="shared" si="40"/>
        <v>0</v>
      </c>
      <c r="AT48" s="14">
        <f t="shared" si="40"/>
        <v>0</v>
      </c>
      <c r="AU48" s="14">
        <f t="shared" si="40"/>
        <v>0</v>
      </c>
      <c r="AV48" s="14">
        <f t="shared" si="40"/>
        <v>0</v>
      </c>
      <c r="AW48" s="14">
        <f t="shared" si="40"/>
        <v>0</v>
      </c>
      <c r="AX48" s="14">
        <f t="shared" si="40"/>
        <v>0</v>
      </c>
      <c r="AY48" s="14">
        <f t="shared" si="40"/>
        <v>0</v>
      </c>
      <c r="AZ48" s="14">
        <f t="shared" si="40"/>
        <v>0</v>
      </c>
      <c r="BA48" s="14">
        <f t="shared" si="40"/>
        <v>0</v>
      </c>
      <c r="BB48" s="14">
        <f t="shared" si="40"/>
        <v>0</v>
      </c>
      <c r="BC48" s="14">
        <f t="shared" si="40"/>
        <v>0</v>
      </c>
      <c r="BD48" s="14">
        <f t="shared" si="40"/>
        <v>0</v>
      </c>
      <c r="BE48" s="14">
        <f t="shared" si="40"/>
        <v>0</v>
      </c>
      <c r="BF48" s="14">
        <f t="shared" si="40"/>
        <v>0</v>
      </c>
      <c r="BG48" s="14">
        <f t="shared" si="40"/>
        <v>0</v>
      </c>
      <c r="BH48" s="14">
        <f t="shared" si="40"/>
        <v>0</v>
      </c>
      <c r="BI48" s="14">
        <f t="shared" si="40"/>
        <v>0</v>
      </c>
      <c r="BJ48" s="14">
        <f t="shared" si="40"/>
        <v>0</v>
      </c>
      <c r="BK48" s="14">
        <f t="shared" si="40"/>
        <v>0</v>
      </c>
      <c r="BL48" s="14">
        <f t="shared" si="40"/>
        <v>0</v>
      </c>
      <c r="BM48" s="14">
        <f t="shared" si="40"/>
        <v>0</v>
      </c>
      <c r="BN48" s="14">
        <f t="shared" si="40"/>
        <v>0</v>
      </c>
      <c r="BO48" s="14">
        <f t="shared" si="40"/>
        <v>0</v>
      </c>
      <c r="BP48" s="14">
        <f t="shared" si="40"/>
        <v>0</v>
      </c>
      <c r="BQ48" s="14">
        <f t="shared" si="40"/>
        <v>0</v>
      </c>
      <c r="BR48" s="14">
        <f t="shared" si="40"/>
        <v>0</v>
      </c>
      <c r="BS48" s="14">
        <f t="shared" si="40"/>
        <v>0</v>
      </c>
      <c r="BT48" s="14">
        <f t="shared" si="40"/>
        <v>0</v>
      </c>
      <c r="BU48" s="14">
        <f t="shared" si="40"/>
        <v>0</v>
      </c>
      <c r="BV48" s="14">
        <f t="shared" ref="BV48:CH48" si="41">IF(AND(BV46&gt;=$E$44,BV47&lt;=$E$45),1,0)</f>
        <v>0</v>
      </c>
      <c r="BW48" s="14">
        <f t="shared" si="41"/>
        <v>0</v>
      </c>
      <c r="BX48" s="14">
        <f t="shared" si="41"/>
        <v>0</v>
      </c>
      <c r="BY48" s="14">
        <f t="shared" si="41"/>
        <v>0</v>
      </c>
      <c r="BZ48" s="14">
        <f t="shared" si="41"/>
        <v>0</v>
      </c>
      <c r="CA48" s="14">
        <f t="shared" si="41"/>
        <v>0</v>
      </c>
      <c r="CB48" s="14">
        <f t="shared" si="41"/>
        <v>0</v>
      </c>
      <c r="CC48" s="14">
        <f t="shared" si="41"/>
        <v>0</v>
      </c>
      <c r="CD48" s="14">
        <f t="shared" si="41"/>
        <v>0</v>
      </c>
      <c r="CE48" s="14">
        <f t="shared" si="41"/>
        <v>0</v>
      </c>
      <c r="CF48" s="14">
        <f t="shared" si="41"/>
        <v>0</v>
      </c>
      <c r="CG48" s="14">
        <f t="shared" si="41"/>
        <v>0</v>
      </c>
      <c r="CH48" s="14">
        <f t="shared" si="41"/>
        <v>0</v>
      </c>
    </row>
    <row r="49" spans="1:16384" s="37" customFormat="1" x14ac:dyDescent="0.25">
      <c r="A49" s="33"/>
      <c r="B49" s="33"/>
      <c r="C49" s="33"/>
      <c r="D49" s="34" t="s">
        <v>59</v>
      </c>
      <c r="E49" s="35"/>
      <c r="F49" s="35" t="s">
        <v>52</v>
      </c>
      <c r="G49" s="35">
        <f>SUM(I49:CH49)</f>
        <v>0.99999999999999956</v>
      </c>
      <c r="H49" s="34"/>
      <c r="I49" s="36">
        <f>I48/$G$48</f>
        <v>0</v>
      </c>
      <c r="J49" s="36">
        <f t="shared" ref="J49:BU49" si="42">J48/$G$48</f>
        <v>0</v>
      </c>
      <c r="K49" s="36">
        <f t="shared" si="42"/>
        <v>4.1666666666666664E-2</v>
      </c>
      <c r="L49" s="36">
        <f t="shared" si="42"/>
        <v>4.1666666666666664E-2</v>
      </c>
      <c r="M49" s="36">
        <f t="shared" si="42"/>
        <v>4.1666666666666664E-2</v>
      </c>
      <c r="N49" s="36">
        <f t="shared" si="42"/>
        <v>4.1666666666666664E-2</v>
      </c>
      <c r="O49" s="36">
        <f t="shared" si="42"/>
        <v>4.1666666666666664E-2</v>
      </c>
      <c r="P49" s="36">
        <f t="shared" si="42"/>
        <v>4.1666666666666664E-2</v>
      </c>
      <c r="Q49" s="36">
        <f t="shared" si="42"/>
        <v>4.1666666666666664E-2</v>
      </c>
      <c r="R49" s="36">
        <f t="shared" si="42"/>
        <v>4.1666666666666664E-2</v>
      </c>
      <c r="S49" s="36">
        <f t="shared" si="42"/>
        <v>4.1666666666666664E-2</v>
      </c>
      <c r="T49" s="36">
        <f t="shared" si="42"/>
        <v>4.1666666666666664E-2</v>
      </c>
      <c r="U49" s="36">
        <f t="shared" si="42"/>
        <v>4.1666666666666664E-2</v>
      </c>
      <c r="V49" s="36">
        <f t="shared" si="42"/>
        <v>4.1666666666666664E-2</v>
      </c>
      <c r="W49" s="36">
        <f t="shared" si="42"/>
        <v>4.1666666666666664E-2</v>
      </c>
      <c r="X49" s="36">
        <f t="shared" si="42"/>
        <v>4.1666666666666664E-2</v>
      </c>
      <c r="Y49" s="36">
        <f t="shared" si="42"/>
        <v>4.1666666666666664E-2</v>
      </c>
      <c r="Z49" s="36">
        <f t="shared" si="42"/>
        <v>4.1666666666666664E-2</v>
      </c>
      <c r="AA49" s="36">
        <f t="shared" si="42"/>
        <v>4.1666666666666664E-2</v>
      </c>
      <c r="AB49" s="36">
        <f t="shared" si="42"/>
        <v>4.1666666666666664E-2</v>
      </c>
      <c r="AC49" s="36">
        <f t="shared" si="42"/>
        <v>4.1666666666666664E-2</v>
      </c>
      <c r="AD49" s="36">
        <f t="shared" si="42"/>
        <v>4.1666666666666664E-2</v>
      </c>
      <c r="AE49" s="36">
        <f t="shared" si="42"/>
        <v>4.1666666666666664E-2</v>
      </c>
      <c r="AF49" s="36">
        <f t="shared" si="42"/>
        <v>4.1666666666666664E-2</v>
      </c>
      <c r="AG49" s="36">
        <f t="shared" si="42"/>
        <v>4.1666666666666664E-2</v>
      </c>
      <c r="AH49" s="36">
        <f t="shared" si="42"/>
        <v>4.1666666666666664E-2</v>
      </c>
      <c r="AI49" s="36">
        <f t="shared" si="42"/>
        <v>0</v>
      </c>
      <c r="AJ49" s="36">
        <f t="shared" si="42"/>
        <v>0</v>
      </c>
      <c r="AK49" s="36">
        <f t="shared" si="42"/>
        <v>0</v>
      </c>
      <c r="AL49" s="36">
        <f t="shared" si="42"/>
        <v>0</v>
      </c>
      <c r="AM49" s="36">
        <f t="shared" si="42"/>
        <v>0</v>
      </c>
      <c r="AN49" s="36">
        <f t="shared" si="42"/>
        <v>0</v>
      </c>
      <c r="AO49" s="36">
        <f t="shared" si="42"/>
        <v>0</v>
      </c>
      <c r="AP49" s="36">
        <f t="shared" si="42"/>
        <v>0</v>
      </c>
      <c r="AQ49" s="36">
        <f t="shared" si="42"/>
        <v>0</v>
      </c>
      <c r="AR49" s="36">
        <f t="shared" si="42"/>
        <v>0</v>
      </c>
      <c r="AS49" s="36">
        <f t="shared" si="42"/>
        <v>0</v>
      </c>
      <c r="AT49" s="36">
        <f t="shared" si="42"/>
        <v>0</v>
      </c>
      <c r="AU49" s="36">
        <f t="shared" si="42"/>
        <v>0</v>
      </c>
      <c r="AV49" s="36">
        <f t="shared" si="42"/>
        <v>0</v>
      </c>
      <c r="AW49" s="36">
        <f t="shared" si="42"/>
        <v>0</v>
      </c>
      <c r="AX49" s="36">
        <f t="shared" si="42"/>
        <v>0</v>
      </c>
      <c r="AY49" s="36">
        <f t="shared" si="42"/>
        <v>0</v>
      </c>
      <c r="AZ49" s="36">
        <f t="shared" si="42"/>
        <v>0</v>
      </c>
      <c r="BA49" s="36">
        <f t="shared" si="42"/>
        <v>0</v>
      </c>
      <c r="BB49" s="36">
        <f t="shared" si="42"/>
        <v>0</v>
      </c>
      <c r="BC49" s="36">
        <f t="shared" si="42"/>
        <v>0</v>
      </c>
      <c r="BD49" s="36">
        <f t="shared" si="42"/>
        <v>0</v>
      </c>
      <c r="BE49" s="36">
        <f t="shared" si="42"/>
        <v>0</v>
      </c>
      <c r="BF49" s="36">
        <f t="shared" si="42"/>
        <v>0</v>
      </c>
      <c r="BG49" s="36">
        <f t="shared" si="42"/>
        <v>0</v>
      </c>
      <c r="BH49" s="36">
        <f t="shared" si="42"/>
        <v>0</v>
      </c>
      <c r="BI49" s="36">
        <f t="shared" si="42"/>
        <v>0</v>
      </c>
      <c r="BJ49" s="36">
        <f t="shared" si="42"/>
        <v>0</v>
      </c>
      <c r="BK49" s="36">
        <f t="shared" si="42"/>
        <v>0</v>
      </c>
      <c r="BL49" s="36">
        <f t="shared" si="42"/>
        <v>0</v>
      </c>
      <c r="BM49" s="36">
        <f t="shared" si="42"/>
        <v>0</v>
      </c>
      <c r="BN49" s="36">
        <f t="shared" si="42"/>
        <v>0</v>
      </c>
      <c r="BO49" s="36">
        <f t="shared" si="42"/>
        <v>0</v>
      </c>
      <c r="BP49" s="36">
        <f t="shared" si="42"/>
        <v>0</v>
      </c>
      <c r="BQ49" s="36">
        <f t="shared" si="42"/>
        <v>0</v>
      </c>
      <c r="BR49" s="36">
        <f t="shared" si="42"/>
        <v>0</v>
      </c>
      <c r="BS49" s="36">
        <f t="shared" si="42"/>
        <v>0</v>
      </c>
      <c r="BT49" s="36">
        <f t="shared" si="42"/>
        <v>0</v>
      </c>
      <c r="BU49" s="36">
        <f t="shared" si="42"/>
        <v>0</v>
      </c>
      <c r="BV49" s="36">
        <f t="shared" ref="BV49:CH49" si="43">BV48/$G$48</f>
        <v>0</v>
      </c>
      <c r="BW49" s="36">
        <f t="shared" si="43"/>
        <v>0</v>
      </c>
      <c r="BX49" s="36">
        <f t="shared" si="43"/>
        <v>0</v>
      </c>
      <c r="BY49" s="36">
        <f t="shared" si="43"/>
        <v>0</v>
      </c>
      <c r="BZ49" s="36">
        <f t="shared" si="43"/>
        <v>0</v>
      </c>
      <c r="CA49" s="36">
        <f t="shared" si="43"/>
        <v>0</v>
      </c>
      <c r="CB49" s="36">
        <f t="shared" si="43"/>
        <v>0</v>
      </c>
      <c r="CC49" s="36">
        <f t="shared" si="43"/>
        <v>0</v>
      </c>
      <c r="CD49" s="36">
        <f t="shared" si="43"/>
        <v>0</v>
      </c>
      <c r="CE49" s="36">
        <f t="shared" si="43"/>
        <v>0</v>
      </c>
      <c r="CF49" s="36">
        <f t="shared" si="43"/>
        <v>0</v>
      </c>
      <c r="CG49" s="36">
        <f t="shared" si="43"/>
        <v>0</v>
      </c>
      <c r="CH49" s="36">
        <f t="shared" si="43"/>
        <v>0</v>
      </c>
    </row>
    <row r="51" spans="1:16384" x14ac:dyDescent="0.25">
      <c r="B51" s="5" t="s">
        <v>33</v>
      </c>
    </row>
    <row r="52" spans="1:16384" x14ac:dyDescent="0.25">
      <c r="D52" s="6" t="str">
        <f>D$42</f>
        <v xml:space="preserve">Construction period end date </v>
      </c>
      <c r="E52" s="4">
        <f t="shared" ref="E52:BP52" si="44">E$42</f>
        <v>44561</v>
      </c>
      <c r="F52" s="7" t="str">
        <f t="shared" si="44"/>
        <v>Date</v>
      </c>
      <c r="G52" s="6">
        <f t="shared" si="44"/>
        <v>0</v>
      </c>
      <c r="H52" s="6">
        <f t="shared" si="44"/>
        <v>0</v>
      </c>
      <c r="I52" s="6">
        <f t="shared" si="44"/>
        <v>0</v>
      </c>
      <c r="J52" s="6">
        <f t="shared" si="44"/>
        <v>0</v>
      </c>
      <c r="K52" s="6">
        <f t="shared" si="44"/>
        <v>0</v>
      </c>
      <c r="L52" s="6">
        <f t="shared" si="44"/>
        <v>0</v>
      </c>
      <c r="M52" s="6">
        <f t="shared" si="44"/>
        <v>0</v>
      </c>
      <c r="N52" s="6">
        <f t="shared" si="44"/>
        <v>0</v>
      </c>
      <c r="O52" s="6">
        <f t="shared" si="44"/>
        <v>0</v>
      </c>
      <c r="P52" s="6">
        <f t="shared" si="44"/>
        <v>0</v>
      </c>
      <c r="Q52" s="6">
        <f t="shared" si="44"/>
        <v>0</v>
      </c>
      <c r="R52" s="6">
        <f t="shared" si="44"/>
        <v>0</v>
      </c>
      <c r="S52" s="6">
        <f t="shared" si="44"/>
        <v>0</v>
      </c>
      <c r="T52" s="6">
        <f t="shared" si="44"/>
        <v>0</v>
      </c>
      <c r="U52" s="6">
        <f t="shared" si="44"/>
        <v>0</v>
      </c>
      <c r="V52" s="6">
        <f t="shared" si="44"/>
        <v>0</v>
      </c>
      <c r="W52" s="6">
        <f t="shared" si="44"/>
        <v>0</v>
      </c>
      <c r="X52" s="6">
        <f t="shared" si="44"/>
        <v>0</v>
      </c>
      <c r="Y52" s="6">
        <f t="shared" si="44"/>
        <v>0</v>
      </c>
      <c r="Z52" s="6">
        <f t="shared" si="44"/>
        <v>0</v>
      </c>
      <c r="AA52" s="6">
        <f t="shared" si="44"/>
        <v>0</v>
      </c>
      <c r="AB52" s="6">
        <f t="shared" si="44"/>
        <v>0</v>
      </c>
      <c r="AC52" s="6">
        <f t="shared" si="44"/>
        <v>0</v>
      </c>
      <c r="AD52" s="6">
        <f t="shared" si="44"/>
        <v>0</v>
      </c>
      <c r="AE52" s="6">
        <f t="shared" si="44"/>
        <v>0</v>
      </c>
      <c r="AF52" s="6">
        <f t="shared" si="44"/>
        <v>0</v>
      </c>
      <c r="AG52" s="6">
        <f t="shared" si="44"/>
        <v>0</v>
      </c>
      <c r="AH52" s="6">
        <f t="shared" si="44"/>
        <v>0</v>
      </c>
      <c r="AI52" s="6">
        <f t="shared" si="44"/>
        <v>0</v>
      </c>
      <c r="AJ52" s="6">
        <f t="shared" si="44"/>
        <v>0</v>
      </c>
      <c r="AK52" s="6">
        <f t="shared" si="44"/>
        <v>0</v>
      </c>
      <c r="AL52" s="6">
        <f t="shared" si="44"/>
        <v>0</v>
      </c>
      <c r="AM52" s="6">
        <f t="shared" si="44"/>
        <v>0</v>
      </c>
      <c r="AN52" s="6">
        <f t="shared" si="44"/>
        <v>0</v>
      </c>
      <c r="AO52" s="6">
        <f t="shared" si="44"/>
        <v>0</v>
      </c>
      <c r="AP52" s="6">
        <f t="shared" si="44"/>
        <v>0</v>
      </c>
      <c r="AQ52" s="6">
        <f t="shared" si="44"/>
        <v>0</v>
      </c>
      <c r="AR52" s="6">
        <f t="shared" si="44"/>
        <v>0</v>
      </c>
      <c r="AS52" s="6">
        <f t="shared" si="44"/>
        <v>0</v>
      </c>
      <c r="AT52" s="6">
        <f t="shared" si="44"/>
        <v>0</v>
      </c>
      <c r="AU52" s="6">
        <f t="shared" si="44"/>
        <v>0</v>
      </c>
      <c r="AV52" s="6">
        <f t="shared" si="44"/>
        <v>0</v>
      </c>
      <c r="AW52" s="6">
        <f t="shared" si="44"/>
        <v>0</v>
      </c>
      <c r="AX52" s="6">
        <f t="shared" si="44"/>
        <v>0</v>
      </c>
      <c r="AY52" s="6">
        <f t="shared" si="44"/>
        <v>0</v>
      </c>
      <c r="AZ52" s="6">
        <f t="shared" si="44"/>
        <v>0</v>
      </c>
      <c r="BA52" s="6">
        <f t="shared" si="44"/>
        <v>0</v>
      </c>
      <c r="BB52" s="6">
        <f t="shared" si="44"/>
        <v>0</v>
      </c>
      <c r="BC52" s="6">
        <f t="shared" si="44"/>
        <v>0</v>
      </c>
      <c r="BD52" s="6">
        <f t="shared" si="44"/>
        <v>0</v>
      </c>
      <c r="BE52" s="6">
        <f t="shared" si="44"/>
        <v>0</v>
      </c>
      <c r="BF52" s="6">
        <f t="shared" si="44"/>
        <v>0</v>
      </c>
      <c r="BG52" s="6">
        <f t="shared" si="44"/>
        <v>0</v>
      </c>
      <c r="BH52" s="6">
        <f t="shared" si="44"/>
        <v>0</v>
      </c>
      <c r="BI52" s="6">
        <f t="shared" si="44"/>
        <v>0</v>
      </c>
      <c r="BJ52" s="6">
        <f t="shared" si="44"/>
        <v>0</v>
      </c>
      <c r="BK52" s="6">
        <f t="shared" si="44"/>
        <v>0</v>
      </c>
      <c r="BL52" s="6">
        <f t="shared" si="44"/>
        <v>0</v>
      </c>
      <c r="BM52" s="6">
        <f t="shared" si="44"/>
        <v>0</v>
      </c>
      <c r="BN52" s="6">
        <f t="shared" si="44"/>
        <v>0</v>
      </c>
      <c r="BO52" s="6">
        <f t="shared" si="44"/>
        <v>0</v>
      </c>
      <c r="BP52" s="6">
        <f t="shared" si="44"/>
        <v>0</v>
      </c>
      <c r="BQ52" s="6">
        <f t="shared" ref="BQ52:CH52" si="45">BQ$42</f>
        <v>0</v>
      </c>
      <c r="BR52" s="6">
        <f t="shared" si="45"/>
        <v>0</v>
      </c>
      <c r="BS52" s="6">
        <f t="shared" si="45"/>
        <v>0</v>
      </c>
      <c r="BT52" s="6">
        <f t="shared" si="45"/>
        <v>0</v>
      </c>
      <c r="BU52" s="6">
        <f t="shared" si="45"/>
        <v>0</v>
      </c>
      <c r="BV52" s="6">
        <f t="shared" si="45"/>
        <v>0</v>
      </c>
      <c r="BW52" s="6">
        <f t="shared" si="45"/>
        <v>0</v>
      </c>
      <c r="BX52" s="6">
        <f t="shared" si="45"/>
        <v>0</v>
      </c>
      <c r="BY52" s="6">
        <f t="shared" si="45"/>
        <v>0</v>
      </c>
      <c r="BZ52" s="6">
        <f t="shared" si="45"/>
        <v>0</v>
      </c>
      <c r="CA52" s="6">
        <f t="shared" si="45"/>
        <v>0</v>
      </c>
      <c r="CB52" s="6">
        <f t="shared" si="45"/>
        <v>0</v>
      </c>
      <c r="CC52" s="6">
        <f t="shared" si="45"/>
        <v>0</v>
      </c>
      <c r="CD52" s="6">
        <f t="shared" si="45"/>
        <v>0</v>
      </c>
      <c r="CE52" s="6">
        <f t="shared" si="45"/>
        <v>0</v>
      </c>
      <c r="CF52" s="6">
        <f t="shared" si="45"/>
        <v>0</v>
      </c>
      <c r="CG52" s="6">
        <f t="shared" si="45"/>
        <v>0</v>
      </c>
      <c r="CH52" s="6">
        <f t="shared" si="45"/>
        <v>0</v>
      </c>
    </row>
    <row r="53" spans="1:16384" x14ac:dyDescent="0.25">
      <c r="D53" s="6" t="s">
        <v>12</v>
      </c>
      <c r="E53" s="4">
        <f>DATE(YEAR(E52),MONTH(E52)+1,DAY(1))</f>
        <v>44562</v>
      </c>
      <c r="F53" s="7" t="s">
        <v>24</v>
      </c>
      <c r="G53" s="22"/>
    </row>
    <row r="54" spans="1:16384" x14ac:dyDescent="0.25">
      <c r="D54" s="6" t="str">
        <f>D$21</f>
        <v xml:space="preserve">Construction period end date </v>
      </c>
      <c r="E54" s="18">
        <f t="shared" ref="E54:BP54" si="46">E$21</f>
        <v>0</v>
      </c>
      <c r="F54" s="7" t="str">
        <f t="shared" si="46"/>
        <v>Date</v>
      </c>
      <c r="G54" s="7">
        <f t="shared" si="46"/>
        <v>0</v>
      </c>
      <c r="H54" s="6">
        <f t="shared" si="46"/>
        <v>0</v>
      </c>
      <c r="I54" s="8">
        <f t="shared" si="46"/>
        <v>43799</v>
      </c>
      <c r="J54" s="8">
        <f t="shared" si="46"/>
        <v>43830</v>
      </c>
      <c r="K54" s="8">
        <f t="shared" si="46"/>
        <v>43861</v>
      </c>
      <c r="L54" s="8">
        <f t="shared" si="46"/>
        <v>43890</v>
      </c>
      <c r="M54" s="8">
        <f t="shared" si="46"/>
        <v>43921</v>
      </c>
      <c r="N54" s="8">
        <f t="shared" si="46"/>
        <v>43951</v>
      </c>
      <c r="O54" s="8">
        <f t="shared" si="46"/>
        <v>43982</v>
      </c>
      <c r="P54" s="8">
        <f t="shared" si="46"/>
        <v>44012</v>
      </c>
      <c r="Q54" s="8">
        <f t="shared" si="46"/>
        <v>44043</v>
      </c>
      <c r="R54" s="8">
        <f t="shared" si="46"/>
        <v>44074</v>
      </c>
      <c r="S54" s="8">
        <f t="shared" si="46"/>
        <v>44104</v>
      </c>
      <c r="T54" s="8">
        <f t="shared" si="46"/>
        <v>44135</v>
      </c>
      <c r="U54" s="8">
        <f t="shared" si="46"/>
        <v>44165</v>
      </c>
      <c r="V54" s="8">
        <f t="shared" si="46"/>
        <v>44196</v>
      </c>
      <c r="W54" s="8">
        <f t="shared" si="46"/>
        <v>44227</v>
      </c>
      <c r="X54" s="8">
        <f t="shared" si="46"/>
        <v>44255</v>
      </c>
      <c r="Y54" s="8">
        <f t="shared" si="46"/>
        <v>44286</v>
      </c>
      <c r="Z54" s="8">
        <f t="shared" si="46"/>
        <v>44316</v>
      </c>
      <c r="AA54" s="8">
        <f t="shared" si="46"/>
        <v>44347</v>
      </c>
      <c r="AB54" s="8">
        <f t="shared" si="46"/>
        <v>44377</v>
      </c>
      <c r="AC54" s="8">
        <f t="shared" si="46"/>
        <v>44408</v>
      </c>
      <c r="AD54" s="8">
        <f t="shared" si="46"/>
        <v>44439</v>
      </c>
      <c r="AE54" s="8">
        <f t="shared" si="46"/>
        <v>44469</v>
      </c>
      <c r="AF54" s="8">
        <f t="shared" si="46"/>
        <v>44500</v>
      </c>
      <c r="AG54" s="8">
        <f t="shared" si="46"/>
        <v>44530</v>
      </c>
      <c r="AH54" s="8">
        <f t="shared" si="46"/>
        <v>44561</v>
      </c>
      <c r="AI54" s="8">
        <f t="shared" si="46"/>
        <v>44592</v>
      </c>
      <c r="AJ54" s="8">
        <f t="shared" si="46"/>
        <v>44620</v>
      </c>
      <c r="AK54" s="8">
        <f t="shared" si="46"/>
        <v>44651</v>
      </c>
      <c r="AL54" s="8">
        <f t="shared" si="46"/>
        <v>44681</v>
      </c>
      <c r="AM54" s="8">
        <f t="shared" si="46"/>
        <v>44712</v>
      </c>
      <c r="AN54" s="8">
        <f t="shared" si="46"/>
        <v>44742</v>
      </c>
      <c r="AO54" s="8">
        <f t="shared" si="46"/>
        <v>44773</v>
      </c>
      <c r="AP54" s="8">
        <f t="shared" si="46"/>
        <v>44804</v>
      </c>
      <c r="AQ54" s="8">
        <f t="shared" si="46"/>
        <v>44834</v>
      </c>
      <c r="AR54" s="8">
        <f t="shared" si="46"/>
        <v>44865</v>
      </c>
      <c r="AS54" s="8">
        <f t="shared" si="46"/>
        <v>44895</v>
      </c>
      <c r="AT54" s="8">
        <f t="shared" si="46"/>
        <v>44926</v>
      </c>
      <c r="AU54" s="8">
        <f t="shared" si="46"/>
        <v>44957</v>
      </c>
      <c r="AV54" s="8">
        <f t="shared" si="46"/>
        <v>44985</v>
      </c>
      <c r="AW54" s="8">
        <f t="shared" si="46"/>
        <v>45016</v>
      </c>
      <c r="AX54" s="8">
        <f t="shared" si="46"/>
        <v>45046</v>
      </c>
      <c r="AY54" s="8">
        <f t="shared" si="46"/>
        <v>45077</v>
      </c>
      <c r="AZ54" s="8">
        <f t="shared" si="46"/>
        <v>45107</v>
      </c>
      <c r="BA54" s="8">
        <f t="shared" si="46"/>
        <v>45138</v>
      </c>
      <c r="BB54" s="8">
        <f t="shared" si="46"/>
        <v>45169</v>
      </c>
      <c r="BC54" s="8">
        <f t="shared" si="46"/>
        <v>45199</v>
      </c>
      <c r="BD54" s="8">
        <f t="shared" si="46"/>
        <v>45230</v>
      </c>
      <c r="BE54" s="8">
        <f t="shared" si="46"/>
        <v>45260</v>
      </c>
      <c r="BF54" s="8">
        <f t="shared" si="46"/>
        <v>45291</v>
      </c>
      <c r="BG54" s="8">
        <f t="shared" si="46"/>
        <v>45322</v>
      </c>
      <c r="BH54" s="8">
        <f t="shared" si="46"/>
        <v>45351</v>
      </c>
      <c r="BI54" s="8">
        <f t="shared" si="46"/>
        <v>45382</v>
      </c>
      <c r="BJ54" s="8">
        <f t="shared" si="46"/>
        <v>45412</v>
      </c>
      <c r="BK54" s="8">
        <f t="shared" si="46"/>
        <v>45443</v>
      </c>
      <c r="BL54" s="8">
        <f t="shared" si="46"/>
        <v>45473</v>
      </c>
      <c r="BM54" s="8">
        <f t="shared" si="46"/>
        <v>45504</v>
      </c>
      <c r="BN54" s="8">
        <f t="shared" si="46"/>
        <v>45535</v>
      </c>
      <c r="BO54" s="8">
        <f t="shared" si="46"/>
        <v>45565</v>
      </c>
      <c r="BP54" s="8">
        <f t="shared" si="46"/>
        <v>45596</v>
      </c>
      <c r="BQ54" s="8">
        <f t="shared" ref="BQ54:CH54" si="47">BQ$21</f>
        <v>45626</v>
      </c>
      <c r="BR54" s="8">
        <f t="shared" si="47"/>
        <v>45657</v>
      </c>
      <c r="BS54" s="8">
        <f t="shared" si="47"/>
        <v>45688</v>
      </c>
      <c r="BT54" s="8">
        <f t="shared" si="47"/>
        <v>45716</v>
      </c>
      <c r="BU54" s="8">
        <f t="shared" si="47"/>
        <v>45747</v>
      </c>
      <c r="BV54" s="8">
        <f t="shared" si="47"/>
        <v>45777</v>
      </c>
      <c r="BW54" s="8">
        <f t="shared" si="47"/>
        <v>45808</v>
      </c>
      <c r="BX54" s="8">
        <f t="shared" si="47"/>
        <v>45838</v>
      </c>
      <c r="BY54" s="8">
        <f t="shared" si="47"/>
        <v>45869</v>
      </c>
      <c r="BZ54" s="8">
        <f t="shared" si="47"/>
        <v>45900</v>
      </c>
      <c r="CA54" s="8">
        <f t="shared" si="47"/>
        <v>45930</v>
      </c>
      <c r="CB54" s="8">
        <f t="shared" si="47"/>
        <v>45961</v>
      </c>
      <c r="CC54" s="8">
        <f t="shared" si="47"/>
        <v>45991</v>
      </c>
      <c r="CD54" s="8">
        <f t="shared" si="47"/>
        <v>46022</v>
      </c>
      <c r="CE54" s="8">
        <f t="shared" si="47"/>
        <v>46053</v>
      </c>
      <c r="CF54" s="8">
        <f t="shared" si="47"/>
        <v>46081</v>
      </c>
      <c r="CG54" s="8">
        <f t="shared" si="47"/>
        <v>46112</v>
      </c>
      <c r="CH54" s="8">
        <f t="shared" si="47"/>
        <v>46142</v>
      </c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  <c r="BWR54" s="8"/>
      <c r="BWS54" s="8"/>
      <c r="BWT54" s="8"/>
      <c r="BWU54" s="8"/>
      <c r="BWV54" s="8"/>
      <c r="BWW54" s="8"/>
      <c r="BWX54" s="8"/>
      <c r="BWY54" s="8"/>
      <c r="BWZ54" s="8"/>
      <c r="BXA54" s="8"/>
      <c r="BXB54" s="8"/>
      <c r="BXC54" s="8"/>
      <c r="BXD54" s="8"/>
      <c r="BXE54" s="8"/>
      <c r="BXF54" s="8"/>
      <c r="BXG54" s="8"/>
      <c r="BXH54" s="8"/>
      <c r="BXI54" s="8"/>
      <c r="BXJ54" s="8"/>
      <c r="BXK54" s="8"/>
      <c r="BXL54" s="8"/>
      <c r="BXM54" s="8"/>
      <c r="BXN54" s="8"/>
      <c r="BXO54" s="8"/>
      <c r="BXP54" s="8"/>
      <c r="BXQ54" s="8"/>
      <c r="BXR54" s="8"/>
      <c r="BXS54" s="8"/>
      <c r="BXT54" s="8"/>
      <c r="BXU54" s="8"/>
      <c r="BXV54" s="8"/>
      <c r="BXW54" s="8"/>
      <c r="BXX54" s="8"/>
      <c r="BXY54" s="8"/>
      <c r="BXZ54" s="8"/>
      <c r="BYA54" s="8"/>
      <c r="BYB54" s="8"/>
      <c r="BYC54" s="8"/>
      <c r="BYD54" s="8"/>
      <c r="BYE54" s="8"/>
      <c r="BYF54" s="8"/>
      <c r="BYG54" s="8"/>
      <c r="BYH54" s="8"/>
      <c r="BYI54" s="8"/>
      <c r="BYJ54" s="8"/>
      <c r="BYK54" s="8"/>
      <c r="BYL54" s="8"/>
      <c r="BYM54" s="8"/>
      <c r="BYN54" s="8"/>
      <c r="BYO54" s="8"/>
      <c r="BYP54" s="8"/>
      <c r="BYQ54" s="8"/>
      <c r="BYR54" s="8"/>
      <c r="BYS54" s="8"/>
      <c r="BYT54" s="8"/>
      <c r="BYU54" s="8"/>
      <c r="BYV54" s="8"/>
      <c r="BYW54" s="8"/>
      <c r="BYX54" s="8"/>
      <c r="BYY54" s="8"/>
      <c r="BYZ54" s="8"/>
      <c r="BZA54" s="8"/>
      <c r="BZB54" s="8"/>
      <c r="BZC54" s="8"/>
      <c r="BZD54" s="8"/>
      <c r="BZE54" s="8"/>
      <c r="BZF54" s="8"/>
      <c r="BZG54" s="8"/>
      <c r="BZH54" s="8"/>
      <c r="BZI54" s="8"/>
      <c r="BZJ54" s="8"/>
      <c r="BZK54" s="8"/>
      <c r="BZL54" s="8"/>
      <c r="BZM54" s="8"/>
      <c r="BZN54" s="8"/>
      <c r="BZO54" s="8"/>
      <c r="BZP54" s="8"/>
      <c r="BZQ54" s="8"/>
      <c r="BZR54" s="8"/>
      <c r="BZS54" s="8"/>
      <c r="BZT54" s="8"/>
      <c r="BZU54" s="8"/>
      <c r="BZV54" s="8"/>
      <c r="BZW54" s="8"/>
      <c r="BZX54" s="8"/>
      <c r="BZY54" s="8"/>
      <c r="BZZ54" s="8"/>
      <c r="CAA54" s="8"/>
      <c r="CAB54" s="8"/>
      <c r="CAC54" s="8"/>
      <c r="CAD54" s="8"/>
      <c r="CAE54" s="8"/>
      <c r="CAF54" s="8"/>
      <c r="CAG54" s="8"/>
      <c r="CAH54" s="8"/>
      <c r="CAI54" s="8"/>
      <c r="CAJ54" s="8"/>
      <c r="CAK54" s="8"/>
      <c r="CAL54" s="8"/>
      <c r="CAM54" s="8"/>
      <c r="CAN54" s="8"/>
      <c r="CAO54" s="8"/>
      <c r="CAP54" s="8"/>
      <c r="CAQ54" s="8"/>
      <c r="CAR54" s="8"/>
      <c r="CAS54" s="8"/>
      <c r="CAT54" s="8"/>
      <c r="CAU54" s="8"/>
      <c r="CAV54" s="8"/>
      <c r="CAW54" s="8"/>
      <c r="CAX54" s="8"/>
      <c r="CAY54" s="8"/>
      <c r="CAZ54" s="8"/>
      <c r="CBA54" s="8"/>
      <c r="CBB54" s="8"/>
      <c r="CBC54" s="8"/>
      <c r="CBD54" s="8"/>
      <c r="CBE54" s="8"/>
      <c r="CBF54" s="8"/>
      <c r="CBG54" s="8"/>
      <c r="CBH54" s="8"/>
      <c r="CBI54" s="8"/>
      <c r="CBJ54" s="8"/>
      <c r="CBK54" s="8"/>
      <c r="CBL54" s="8"/>
      <c r="CBM54" s="8"/>
      <c r="CBN54" s="8"/>
      <c r="CBO54" s="8"/>
      <c r="CBP54" s="8"/>
      <c r="CBQ54" s="8"/>
      <c r="CBR54" s="8"/>
      <c r="CBS54" s="8"/>
      <c r="CBT54" s="8"/>
      <c r="CBU54" s="8"/>
      <c r="CBV54" s="8"/>
      <c r="CBW54" s="8"/>
      <c r="CBX54" s="8"/>
      <c r="CBY54" s="8"/>
      <c r="CBZ54" s="8"/>
      <c r="CCA54" s="8"/>
      <c r="CCB54" s="8"/>
      <c r="CCC54" s="8"/>
      <c r="CCD54" s="8"/>
      <c r="CCE54" s="8"/>
      <c r="CCF54" s="8"/>
      <c r="CCG54" s="8"/>
      <c r="CCH54" s="8"/>
      <c r="CCI54" s="8"/>
      <c r="CCJ54" s="8"/>
      <c r="CCK54" s="8"/>
      <c r="CCL54" s="8"/>
      <c r="CCM54" s="8"/>
      <c r="CCN54" s="8"/>
      <c r="CCO54" s="8"/>
      <c r="CCP54" s="8"/>
      <c r="CCQ54" s="8"/>
      <c r="CCR54" s="8"/>
      <c r="CCS54" s="8"/>
      <c r="CCT54" s="8"/>
      <c r="CCU54" s="8"/>
      <c r="CCV54" s="8"/>
      <c r="CCW54" s="8"/>
      <c r="CCX54" s="8"/>
      <c r="CCY54" s="8"/>
      <c r="CCZ54" s="8"/>
      <c r="CDA54" s="8"/>
      <c r="CDB54" s="8"/>
      <c r="CDC54" s="8"/>
      <c r="CDD54" s="8"/>
      <c r="CDE54" s="8"/>
      <c r="CDF54" s="8"/>
      <c r="CDG54" s="8"/>
      <c r="CDH54" s="8"/>
      <c r="CDI54" s="8"/>
      <c r="CDJ54" s="8"/>
      <c r="CDK54" s="8"/>
      <c r="CDL54" s="8"/>
      <c r="CDM54" s="8"/>
      <c r="CDN54" s="8"/>
      <c r="CDO54" s="8"/>
      <c r="CDP54" s="8"/>
      <c r="CDQ54" s="8"/>
      <c r="CDR54" s="8"/>
      <c r="CDS54" s="8"/>
      <c r="CDT54" s="8"/>
      <c r="CDU54" s="8"/>
      <c r="CDV54" s="8"/>
      <c r="CDW54" s="8"/>
      <c r="CDX54" s="8"/>
      <c r="CDY54" s="8"/>
      <c r="CDZ54" s="8"/>
      <c r="CEA54" s="8"/>
      <c r="CEB54" s="8"/>
      <c r="CEC54" s="8"/>
      <c r="CED54" s="8"/>
      <c r="CEE54" s="8"/>
      <c r="CEF54" s="8"/>
      <c r="CEG54" s="8"/>
      <c r="CEH54" s="8"/>
      <c r="CEI54" s="8"/>
      <c r="CEJ54" s="8"/>
      <c r="CEK54" s="8"/>
      <c r="CEL54" s="8"/>
      <c r="CEM54" s="8"/>
      <c r="CEN54" s="8"/>
      <c r="CEO54" s="8"/>
      <c r="CEP54" s="8"/>
      <c r="CEQ54" s="8"/>
      <c r="CER54" s="8"/>
      <c r="CES54" s="8"/>
      <c r="CET54" s="8"/>
      <c r="CEU54" s="8"/>
      <c r="CEV54" s="8"/>
      <c r="CEW54" s="8"/>
      <c r="CEX54" s="8"/>
      <c r="CEY54" s="8"/>
      <c r="CEZ54" s="8"/>
      <c r="CFA54" s="8"/>
      <c r="CFB54" s="8"/>
      <c r="CFC54" s="8"/>
      <c r="CFD54" s="8"/>
      <c r="CFE54" s="8"/>
      <c r="CFF54" s="8"/>
      <c r="CFG54" s="8"/>
      <c r="CFH54" s="8"/>
      <c r="CFI54" s="8"/>
      <c r="CFJ54" s="8"/>
      <c r="CFK54" s="8"/>
      <c r="CFL54" s="8"/>
      <c r="CFM54" s="8"/>
      <c r="CFN54" s="8"/>
      <c r="CFO54" s="8"/>
      <c r="CFP54" s="8"/>
      <c r="CFQ54" s="8"/>
      <c r="CFR54" s="8"/>
      <c r="CFS54" s="8"/>
      <c r="CFT54" s="8"/>
      <c r="CFU54" s="8"/>
      <c r="CFV54" s="8"/>
      <c r="CFW54" s="8"/>
      <c r="CFX54" s="8"/>
      <c r="CFY54" s="8"/>
      <c r="CFZ54" s="8"/>
      <c r="CGA54" s="8"/>
      <c r="CGB54" s="8"/>
      <c r="CGC54" s="8"/>
      <c r="CGD54" s="8"/>
      <c r="CGE54" s="8"/>
      <c r="CGF54" s="8"/>
      <c r="CGG54" s="8"/>
      <c r="CGH54" s="8"/>
      <c r="CGI54" s="8"/>
      <c r="CGJ54" s="8"/>
      <c r="CGK54" s="8"/>
      <c r="CGL54" s="8"/>
      <c r="CGM54" s="8"/>
      <c r="CGN54" s="8"/>
      <c r="CGO54" s="8"/>
      <c r="CGP54" s="8"/>
      <c r="CGQ54" s="8"/>
      <c r="CGR54" s="8"/>
      <c r="CGS54" s="8"/>
      <c r="CGT54" s="8"/>
      <c r="CGU54" s="8"/>
      <c r="CGV54" s="8"/>
      <c r="CGW54" s="8"/>
      <c r="CGX54" s="8"/>
      <c r="CGY54" s="8"/>
      <c r="CGZ54" s="8"/>
      <c r="CHA54" s="8"/>
      <c r="CHB54" s="8"/>
      <c r="CHC54" s="8"/>
      <c r="CHD54" s="8"/>
      <c r="CHE54" s="8"/>
      <c r="CHF54" s="8"/>
      <c r="CHG54" s="8"/>
      <c r="CHH54" s="8"/>
      <c r="CHI54" s="8"/>
      <c r="CHJ54" s="8"/>
      <c r="CHK54" s="8"/>
      <c r="CHL54" s="8"/>
      <c r="CHM54" s="8"/>
      <c r="CHN54" s="8"/>
      <c r="CHO54" s="8"/>
      <c r="CHP54" s="8"/>
      <c r="CHQ54" s="8"/>
      <c r="CHR54" s="8"/>
      <c r="CHS54" s="8"/>
      <c r="CHT54" s="8"/>
      <c r="CHU54" s="8"/>
      <c r="CHV54" s="8"/>
      <c r="CHW54" s="8"/>
      <c r="CHX54" s="8"/>
      <c r="CHY54" s="8"/>
      <c r="CHZ54" s="8"/>
      <c r="CIA54" s="8"/>
      <c r="CIB54" s="8"/>
      <c r="CIC54" s="8"/>
      <c r="CID54" s="8"/>
      <c r="CIE54" s="8"/>
      <c r="CIF54" s="8"/>
      <c r="CIG54" s="8"/>
      <c r="CIH54" s="8"/>
      <c r="CII54" s="8"/>
      <c r="CIJ54" s="8"/>
      <c r="CIK54" s="8"/>
      <c r="CIL54" s="8"/>
      <c r="CIM54" s="8"/>
      <c r="CIN54" s="8"/>
      <c r="CIO54" s="8"/>
      <c r="CIP54" s="8"/>
      <c r="CIQ54" s="8"/>
      <c r="CIR54" s="8"/>
      <c r="CIS54" s="8"/>
      <c r="CIT54" s="8"/>
      <c r="CIU54" s="8"/>
      <c r="CIV54" s="8"/>
      <c r="CIW54" s="8"/>
      <c r="CIX54" s="8"/>
      <c r="CIY54" s="8"/>
      <c r="CIZ54" s="8"/>
      <c r="CJA54" s="8"/>
      <c r="CJB54" s="8"/>
      <c r="CJC54" s="8"/>
      <c r="CJD54" s="8"/>
      <c r="CJE54" s="8"/>
      <c r="CJF54" s="8"/>
      <c r="CJG54" s="8"/>
      <c r="CJH54" s="8"/>
      <c r="CJI54" s="8"/>
      <c r="CJJ54" s="8"/>
      <c r="CJK54" s="8"/>
      <c r="CJL54" s="8"/>
      <c r="CJM54" s="8"/>
      <c r="CJN54" s="8"/>
      <c r="CJO54" s="8"/>
      <c r="CJP54" s="8"/>
      <c r="CJQ54" s="8"/>
      <c r="CJR54" s="8"/>
      <c r="CJS54" s="8"/>
      <c r="CJT54" s="8"/>
      <c r="CJU54" s="8"/>
      <c r="CJV54" s="8"/>
      <c r="CJW54" s="8"/>
      <c r="CJX54" s="8"/>
      <c r="CJY54" s="8"/>
      <c r="CJZ54" s="8"/>
      <c r="CKA54" s="8"/>
      <c r="CKB54" s="8"/>
      <c r="CKC54" s="8"/>
      <c r="CKD54" s="8"/>
      <c r="CKE54" s="8"/>
      <c r="CKF54" s="8"/>
      <c r="CKG54" s="8"/>
      <c r="CKH54" s="8"/>
      <c r="CKI54" s="8"/>
      <c r="CKJ54" s="8"/>
      <c r="CKK54" s="8"/>
      <c r="CKL54" s="8"/>
      <c r="CKM54" s="8"/>
      <c r="CKN54" s="8"/>
      <c r="CKO54" s="8"/>
      <c r="CKP54" s="8"/>
      <c r="CKQ54" s="8"/>
      <c r="CKR54" s="8"/>
      <c r="CKS54" s="8"/>
      <c r="CKT54" s="8"/>
      <c r="CKU54" s="8"/>
      <c r="CKV54" s="8"/>
      <c r="CKW54" s="8"/>
      <c r="CKX54" s="8"/>
      <c r="CKY54" s="8"/>
      <c r="CKZ54" s="8"/>
      <c r="CLA54" s="8"/>
      <c r="CLB54" s="8"/>
      <c r="CLC54" s="8"/>
      <c r="CLD54" s="8"/>
      <c r="CLE54" s="8"/>
      <c r="CLF54" s="8"/>
      <c r="CLG54" s="8"/>
      <c r="CLH54" s="8"/>
      <c r="CLI54" s="8"/>
      <c r="CLJ54" s="8"/>
      <c r="CLK54" s="8"/>
      <c r="CLL54" s="8"/>
      <c r="CLM54" s="8"/>
      <c r="CLN54" s="8"/>
      <c r="CLO54" s="8"/>
      <c r="CLP54" s="8"/>
      <c r="CLQ54" s="8"/>
      <c r="CLR54" s="8"/>
      <c r="CLS54" s="8"/>
      <c r="CLT54" s="8"/>
      <c r="CLU54" s="8"/>
      <c r="CLV54" s="8"/>
      <c r="CLW54" s="8"/>
      <c r="CLX54" s="8"/>
      <c r="CLY54" s="8"/>
      <c r="CLZ54" s="8"/>
      <c r="CMA54" s="8"/>
      <c r="CMB54" s="8"/>
      <c r="CMC54" s="8"/>
      <c r="CMD54" s="8"/>
      <c r="CME54" s="8"/>
      <c r="CMF54" s="8"/>
      <c r="CMG54" s="8"/>
      <c r="CMH54" s="8"/>
      <c r="CMI54" s="8"/>
      <c r="CMJ54" s="8"/>
      <c r="CMK54" s="8"/>
      <c r="CML54" s="8"/>
      <c r="CMM54" s="8"/>
      <c r="CMN54" s="8"/>
      <c r="CMO54" s="8"/>
      <c r="CMP54" s="8"/>
      <c r="CMQ54" s="8"/>
      <c r="CMR54" s="8"/>
      <c r="CMS54" s="8"/>
      <c r="CMT54" s="8"/>
      <c r="CMU54" s="8"/>
      <c r="CMV54" s="8"/>
      <c r="CMW54" s="8"/>
      <c r="CMX54" s="8"/>
      <c r="CMY54" s="8"/>
      <c r="CMZ54" s="8"/>
      <c r="CNA54" s="8"/>
      <c r="CNB54" s="8"/>
      <c r="CNC54" s="8"/>
      <c r="CND54" s="8"/>
      <c r="CNE54" s="8"/>
      <c r="CNF54" s="8"/>
      <c r="CNG54" s="8"/>
      <c r="CNH54" s="8"/>
      <c r="CNI54" s="8"/>
      <c r="CNJ54" s="8"/>
      <c r="CNK54" s="8"/>
      <c r="CNL54" s="8"/>
      <c r="CNM54" s="8"/>
      <c r="CNN54" s="8"/>
      <c r="CNO54" s="8"/>
      <c r="CNP54" s="8"/>
      <c r="CNQ54" s="8"/>
      <c r="CNR54" s="8"/>
      <c r="CNS54" s="8"/>
      <c r="CNT54" s="8"/>
      <c r="CNU54" s="8"/>
      <c r="CNV54" s="8"/>
      <c r="CNW54" s="8"/>
      <c r="CNX54" s="8"/>
      <c r="CNY54" s="8"/>
      <c r="CNZ54" s="8"/>
      <c r="COA54" s="8"/>
      <c r="COB54" s="8"/>
      <c r="COC54" s="8"/>
      <c r="COD54" s="8"/>
      <c r="COE54" s="8"/>
      <c r="COF54" s="8"/>
      <c r="COG54" s="8"/>
      <c r="COH54" s="8"/>
      <c r="COI54" s="8"/>
      <c r="COJ54" s="8"/>
      <c r="COK54" s="8"/>
      <c r="COL54" s="8"/>
      <c r="COM54" s="8"/>
      <c r="CON54" s="8"/>
      <c r="COO54" s="8"/>
      <c r="COP54" s="8"/>
      <c r="COQ54" s="8"/>
      <c r="COR54" s="8"/>
      <c r="COS54" s="8"/>
      <c r="COT54" s="8"/>
      <c r="COU54" s="8"/>
      <c r="COV54" s="8"/>
      <c r="COW54" s="8"/>
      <c r="COX54" s="8"/>
      <c r="COY54" s="8"/>
      <c r="COZ54" s="8"/>
      <c r="CPA54" s="8"/>
      <c r="CPB54" s="8"/>
      <c r="CPC54" s="8"/>
      <c r="CPD54" s="8"/>
      <c r="CPE54" s="8"/>
      <c r="CPF54" s="8"/>
      <c r="CPG54" s="8"/>
      <c r="CPH54" s="8"/>
      <c r="CPI54" s="8"/>
      <c r="CPJ54" s="8"/>
      <c r="CPK54" s="8"/>
      <c r="CPL54" s="8"/>
      <c r="CPM54" s="8"/>
      <c r="CPN54" s="8"/>
      <c r="CPO54" s="8"/>
      <c r="CPP54" s="8"/>
      <c r="CPQ54" s="8"/>
      <c r="CPR54" s="8"/>
      <c r="CPS54" s="8"/>
      <c r="CPT54" s="8"/>
      <c r="CPU54" s="8"/>
      <c r="CPV54" s="8"/>
      <c r="CPW54" s="8"/>
      <c r="CPX54" s="8"/>
      <c r="CPY54" s="8"/>
      <c r="CPZ54" s="8"/>
      <c r="CQA54" s="8"/>
      <c r="CQB54" s="8"/>
      <c r="CQC54" s="8"/>
      <c r="CQD54" s="8"/>
      <c r="CQE54" s="8"/>
      <c r="CQF54" s="8"/>
      <c r="CQG54" s="8"/>
      <c r="CQH54" s="8"/>
      <c r="CQI54" s="8"/>
      <c r="CQJ54" s="8"/>
      <c r="CQK54" s="8"/>
      <c r="CQL54" s="8"/>
      <c r="CQM54" s="8"/>
      <c r="CQN54" s="8"/>
      <c r="CQO54" s="8"/>
      <c r="CQP54" s="8"/>
      <c r="CQQ54" s="8"/>
      <c r="CQR54" s="8"/>
      <c r="CQS54" s="8"/>
      <c r="CQT54" s="8"/>
      <c r="CQU54" s="8"/>
      <c r="CQV54" s="8"/>
      <c r="CQW54" s="8"/>
      <c r="CQX54" s="8"/>
      <c r="CQY54" s="8"/>
      <c r="CQZ54" s="8"/>
      <c r="CRA54" s="8"/>
      <c r="CRB54" s="8"/>
      <c r="CRC54" s="8"/>
      <c r="CRD54" s="8"/>
      <c r="CRE54" s="8"/>
      <c r="CRF54" s="8"/>
      <c r="CRG54" s="8"/>
      <c r="CRH54" s="8"/>
      <c r="CRI54" s="8"/>
      <c r="CRJ54" s="8"/>
      <c r="CRK54" s="8"/>
      <c r="CRL54" s="8"/>
      <c r="CRM54" s="8"/>
      <c r="CRN54" s="8"/>
      <c r="CRO54" s="8"/>
      <c r="CRP54" s="8"/>
      <c r="CRQ54" s="8"/>
      <c r="CRR54" s="8"/>
      <c r="CRS54" s="8"/>
      <c r="CRT54" s="8"/>
      <c r="CRU54" s="8"/>
      <c r="CRV54" s="8"/>
      <c r="CRW54" s="8"/>
      <c r="CRX54" s="8"/>
      <c r="CRY54" s="8"/>
      <c r="CRZ54" s="8"/>
      <c r="CSA54" s="8"/>
      <c r="CSB54" s="8"/>
      <c r="CSC54" s="8"/>
      <c r="CSD54" s="8"/>
      <c r="CSE54" s="8"/>
      <c r="CSF54" s="8"/>
      <c r="CSG54" s="8"/>
      <c r="CSH54" s="8"/>
      <c r="CSI54" s="8"/>
      <c r="CSJ54" s="8"/>
      <c r="CSK54" s="8"/>
      <c r="CSL54" s="8"/>
      <c r="CSM54" s="8"/>
      <c r="CSN54" s="8"/>
      <c r="CSO54" s="8"/>
      <c r="CSP54" s="8"/>
      <c r="CSQ54" s="8"/>
      <c r="CSR54" s="8"/>
      <c r="CSS54" s="8"/>
      <c r="CST54" s="8"/>
      <c r="CSU54" s="8"/>
      <c r="CSV54" s="8"/>
      <c r="CSW54" s="8"/>
      <c r="CSX54" s="8"/>
      <c r="CSY54" s="8"/>
      <c r="CSZ54" s="8"/>
      <c r="CTA54" s="8"/>
      <c r="CTB54" s="8"/>
      <c r="CTC54" s="8"/>
      <c r="CTD54" s="8"/>
      <c r="CTE54" s="8"/>
      <c r="CTF54" s="8"/>
      <c r="CTG54" s="8"/>
      <c r="CTH54" s="8"/>
      <c r="CTI54" s="8"/>
      <c r="CTJ54" s="8"/>
      <c r="CTK54" s="8"/>
      <c r="CTL54" s="8"/>
      <c r="CTM54" s="8"/>
      <c r="CTN54" s="8"/>
      <c r="CTO54" s="8"/>
      <c r="CTP54" s="8"/>
      <c r="CTQ54" s="8"/>
      <c r="CTR54" s="8"/>
      <c r="CTS54" s="8"/>
      <c r="CTT54" s="8"/>
      <c r="CTU54" s="8"/>
      <c r="CTV54" s="8"/>
      <c r="CTW54" s="8"/>
      <c r="CTX54" s="8"/>
      <c r="CTY54" s="8"/>
      <c r="CTZ54" s="8"/>
      <c r="CUA54" s="8"/>
      <c r="CUB54" s="8"/>
      <c r="CUC54" s="8"/>
      <c r="CUD54" s="8"/>
      <c r="CUE54" s="8"/>
      <c r="CUF54" s="8"/>
      <c r="CUG54" s="8"/>
      <c r="CUH54" s="8"/>
      <c r="CUI54" s="8"/>
      <c r="CUJ54" s="8"/>
      <c r="CUK54" s="8"/>
      <c r="CUL54" s="8"/>
      <c r="CUM54" s="8"/>
      <c r="CUN54" s="8"/>
      <c r="CUO54" s="8"/>
      <c r="CUP54" s="8"/>
      <c r="CUQ54" s="8"/>
      <c r="CUR54" s="8"/>
      <c r="CUS54" s="8"/>
      <c r="CUT54" s="8"/>
      <c r="CUU54" s="8"/>
      <c r="CUV54" s="8"/>
      <c r="CUW54" s="8"/>
      <c r="CUX54" s="8"/>
      <c r="CUY54" s="8"/>
      <c r="CUZ54" s="8"/>
      <c r="CVA54" s="8"/>
      <c r="CVB54" s="8"/>
      <c r="CVC54" s="8"/>
      <c r="CVD54" s="8"/>
      <c r="CVE54" s="8"/>
      <c r="CVF54" s="8"/>
      <c r="CVG54" s="8"/>
      <c r="CVH54" s="8"/>
      <c r="CVI54" s="8"/>
      <c r="CVJ54" s="8"/>
      <c r="CVK54" s="8"/>
      <c r="CVL54" s="8"/>
      <c r="CVM54" s="8"/>
      <c r="CVN54" s="8"/>
      <c r="CVO54" s="8"/>
      <c r="CVP54" s="8"/>
      <c r="CVQ54" s="8"/>
      <c r="CVR54" s="8"/>
      <c r="CVS54" s="8"/>
      <c r="CVT54" s="8"/>
      <c r="CVU54" s="8"/>
      <c r="CVV54" s="8"/>
      <c r="CVW54" s="8"/>
      <c r="CVX54" s="8"/>
      <c r="CVY54" s="8"/>
      <c r="CVZ54" s="8"/>
      <c r="CWA54" s="8"/>
      <c r="CWB54" s="8"/>
      <c r="CWC54" s="8"/>
      <c r="CWD54" s="8"/>
      <c r="CWE54" s="8"/>
      <c r="CWF54" s="8"/>
      <c r="CWG54" s="8"/>
      <c r="CWH54" s="8"/>
      <c r="CWI54" s="8"/>
      <c r="CWJ54" s="8"/>
      <c r="CWK54" s="8"/>
      <c r="CWL54" s="8"/>
      <c r="CWM54" s="8"/>
      <c r="CWN54" s="8"/>
      <c r="CWO54" s="8"/>
      <c r="CWP54" s="8"/>
      <c r="CWQ54" s="8"/>
      <c r="CWR54" s="8"/>
      <c r="CWS54" s="8"/>
      <c r="CWT54" s="8"/>
      <c r="CWU54" s="8"/>
      <c r="CWV54" s="8"/>
      <c r="CWW54" s="8"/>
      <c r="CWX54" s="8"/>
      <c r="CWY54" s="8"/>
      <c r="CWZ54" s="8"/>
      <c r="CXA54" s="8"/>
      <c r="CXB54" s="8"/>
      <c r="CXC54" s="8"/>
      <c r="CXD54" s="8"/>
      <c r="CXE54" s="8"/>
      <c r="CXF54" s="8"/>
      <c r="CXG54" s="8"/>
      <c r="CXH54" s="8"/>
      <c r="CXI54" s="8"/>
      <c r="CXJ54" s="8"/>
      <c r="CXK54" s="8"/>
      <c r="CXL54" s="8"/>
      <c r="CXM54" s="8"/>
      <c r="CXN54" s="8"/>
      <c r="CXO54" s="8"/>
      <c r="CXP54" s="8"/>
      <c r="CXQ54" s="8"/>
      <c r="CXR54" s="8"/>
      <c r="CXS54" s="8"/>
      <c r="CXT54" s="8"/>
      <c r="CXU54" s="8"/>
      <c r="CXV54" s="8"/>
      <c r="CXW54" s="8"/>
      <c r="CXX54" s="8"/>
      <c r="CXY54" s="8"/>
      <c r="CXZ54" s="8"/>
      <c r="CYA54" s="8"/>
      <c r="CYB54" s="8"/>
      <c r="CYC54" s="8"/>
      <c r="CYD54" s="8"/>
      <c r="CYE54" s="8"/>
      <c r="CYF54" s="8"/>
      <c r="CYG54" s="8"/>
      <c r="CYH54" s="8"/>
      <c r="CYI54" s="8"/>
      <c r="CYJ54" s="8"/>
      <c r="CYK54" s="8"/>
      <c r="CYL54" s="8"/>
      <c r="CYM54" s="8"/>
      <c r="CYN54" s="8"/>
      <c r="CYO54" s="8"/>
      <c r="CYP54" s="8"/>
      <c r="CYQ54" s="8"/>
      <c r="CYR54" s="8"/>
      <c r="CYS54" s="8"/>
      <c r="CYT54" s="8"/>
      <c r="CYU54" s="8"/>
      <c r="CYV54" s="8"/>
      <c r="CYW54" s="8"/>
      <c r="CYX54" s="8"/>
      <c r="CYY54" s="8"/>
      <c r="CYZ54" s="8"/>
      <c r="CZA54" s="8"/>
      <c r="CZB54" s="8"/>
      <c r="CZC54" s="8"/>
      <c r="CZD54" s="8"/>
      <c r="CZE54" s="8"/>
      <c r="CZF54" s="8"/>
      <c r="CZG54" s="8"/>
      <c r="CZH54" s="8"/>
      <c r="CZI54" s="8"/>
      <c r="CZJ54" s="8"/>
      <c r="CZK54" s="8"/>
      <c r="CZL54" s="8"/>
      <c r="CZM54" s="8"/>
      <c r="CZN54" s="8"/>
      <c r="CZO54" s="8"/>
      <c r="CZP54" s="8"/>
      <c r="CZQ54" s="8"/>
      <c r="CZR54" s="8"/>
      <c r="CZS54" s="8"/>
      <c r="CZT54" s="8"/>
      <c r="CZU54" s="8"/>
      <c r="CZV54" s="8"/>
      <c r="CZW54" s="8"/>
      <c r="CZX54" s="8"/>
      <c r="CZY54" s="8"/>
      <c r="CZZ54" s="8"/>
      <c r="DAA54" s="8"/>
      <c r="DAB54" s="8"/>
      <c r="DAC54" s="8"/>
      <c r="DAD54" s="8"/>
      <c r="DAE54" s="8"/>
      <c r="DAF54" s="8"/>
      <c r="DAG54" s="8"/>
      <c r="DAH54" s="8"/>
      <c r="DAI54" s="8"/>
      <c r="DAJ54" s="8"/>
      <c r="DAK54" s="8"/>
      <c r="DAL54" s="8"/>
      <c r="DAM54" s="8"/>
      <c r="DAN54" s="8"/>
      <c r="DAO54" s="8"/>
      <c r="DAP54" s="8"/>
      <c r="DAQ54" s="8"/>
      <c r="DAR54" s="8"/>
      <c r="DAS54" s="8"/>
      <c r="DAT54" s="8"/>
      <c r="DAU54" s="8"/>
      <c r="DAV54" s="8"/>
      <c r="DAW54" s="8"/>
      <c r="DAX54" s="8"/>
      <c r="DAY54" s="8"/>
      <c r="DAZ54" s="8"/>
      <c r="DBA54" s="8"/>
      <c r="DBB54" s="8"/>
      <c r="DBC54" s="8"/>
      <c r="DBD54" s="8"/>
      <c r="DBE54" s="8"/>
      <c r="DBF54" s="8"/>
      <c r="DBG54" s="8"/>
      <c r="DBH54" s="8"/>
      <c r="DBI54" s="8"/>
      <c r="DBJ54" s="8"/>
      <c r="DBK54" s="8"/>
      <c r="DBL54" s="8"/>
      <c r="DBM54" s="8"/>
      <c r="DBN54" s="8"/>
      <c r="DBO54" s="8"/>
      <c r="DBP54" s="8"/>
      <c r="DBQ54" s="8"/>
      <c r="DBR54" s="8"/>
      <c r="DBS54" s="8"/>
      <c r="DBT54" s="8"/>
      <c r="DBU54" s="8"/>
      <c r="DBV54" s="8"/>
      <c r="DBW54" s="8"/>
      <c r="DBX54" s="8"/>
      <c r="DBY54" s="8"/>
      <c r="DBZ54" s="8"/>
      <c r="DCA54" s="8"/>
      <c r="DCB54" s="8"/>
      <c r="DCC54" s="8"/>
      <c r="DCD54" s="8"/>
      <c r="DCE54" s="8"/>
      <c r="DCF54" s="8"/>
      <c r="DCG54" s="8"/>
      <c r="DCH54" s="8"/>
      <c r="DCI54" s="8"/>
      <c r="DCJ54" s="8"/>
      <c r="DCK54" s="8"/>
      <c r="DCL54" s="8"/>
      <c r="DCM54" s="8"/>
      <c r="DCN54" s="8"/>
      <c r="DCO54" s="8"/>
      <c r="DCP54" s="8"/>
      <c r="DCQ54" s="8"/>
      <c r="DCR54" s="8"/>
      <c r="DCS54" s="8"/>
      <c r="DCT54" s="8"/>
      <c r="DCU54" s="8"/>
      <c r="DCV54" s="8"/>
      <c r="DCW54" s="8"/>
      <c r="DCX54" s="8"/>
      <c r="DCY54" s="8"/>
      <c r="DCZ54" s="8"/>
      <c r="DDA54" s="8"/>
      <c r="DDB54" s="8"/>
      <c r="DDC54" s="8"/>
      <c r="DDD54" s="8"/>
      <c r="DDE54" s="8"/>
      <c r="DDF54" s="8"/>
      <c r="DDG54" s="8"/>
      <c r="DDH54" s="8"/>
      <c r="DDI54" s="8"/>
      <c r="DDJ54" s="8"/>
      <c r="DDK54" s="8"/>
      <c r="DDL54" s="8"/>
      <c r="DDM54" s="8"/>
      <c r="DDN54" s="8"/>
      <c r="DDO54" s="8"/>
      <c r="DDP54" s="8"/>
      <c r="DDQ54" s="8"/>
      <c r="DDR54" s="8"/>
      <c r="DDS54" s="8"/>
      <c r="DDT54" s="8"/>
      <c r="DDU54" s="8"/>
      <c r="DDV54" s="8"/>
      <c r="DDW54" s="8"/>
      <c r="DDX54" s="8"/>
      <c r="DDY54" s="8"/>
      <c r="DDZ54" s="8"/>
      <c r="DEA54" s="8"/>
      <c r="DEB54" s="8"/>
      <c r="DEC54" s="8"/>
      <c r="DED54" s="8"/>
      <c r="DEE54" s="8"/>
      <c r="DEF54" s="8"/>
      <c r="DEG54" s="8"/>
      <c r="DEH54" s="8"/>
      <c r="DEI54" s="8"/>
      <c r="DEJ54" s="8"/>
      <c r="DEK54" s="8"/>
      <c r="DEL54" s="8"/>
      <c r="DEM54" s="8"/>
      <c r="DEN54" s="8"/>
      <c r="DEO54" s="8"/>
      <c r="DEP54" s="8"/>
      <c r="DEQ54" s="8"/>
      <c r="DER54" s="8"/>
      <c r="DES54" s="8"/>
      <c r="DET54" s="8"/>
      <c r="DEU54" s="8"/>
      <c r="DEV54" s="8"/>
      <c r="DEW54" s="8"/>
      <c r="DEX54" s="8"/>
      <c r="DEY54" s="8"/>
      <c r="DEZ54" s="8"/>
      <c r="DFA54" s="8"/>
      <c r="DFB54" s="8"/>
      <c r="DFC54" s="8"/>
      <c r="DFD54" s="8"/>
      <c r="DFE54" s="8"/>
      <c r="DFF54" s="8"/>
      <c r="DFG54" s="8"/>
      <c r="DFH54" s="8"/>
      <c r="DFI54" s="8"/>
      <c r="DFJ54" s="8"/>
      <c r="DFK54" s="8"/>
      <c r="DFL54" s="8"/>
      <c r="DFM54" s="8"/>
      <c r="DFN54" s="8"/>
      <c r="DFO54" s="8"/>
      <c r="DFP54" s="8"/>
      <c r="DFQ54" s="8"/>
      <c r="DFR54" s="8"/>
      <c r="DFS54" s="8"/>
      <c r="DFT54" s="8"/>
      <c r="DFU54" s="8"/>
      <c r="DFV54" s="8"/>
      <c r="DFW54" s="8"/>
      <c r="DFX54" s="8"/>
      <c r="DFY54" s="8"/>
      <c r="DFZ54" s="8"/>
      <c r="DGA54" s="8"/>
      <c r="DGB54" s="8"/>
      <c r="DGC54" s="8"/>
      <c r="DGD54" s="8"/>
      <c r="DGE54" s="8"/>
      <c r="DGF54" s="8"/>
      <c r="DGG54" s="8"/>
      <c r="DGH54" s="8"/>
      <c r="DGI54" s="8"/>
      <c r="DGJ54" s="8"/>
      <c r="DGK54" s="8"/>
      <c r="DGL54" s="8"/>
      <c r="DGM54" s="8"/>
      <c r="DGN54" s="8"/>
      <c r="DGO54" s="8"/>
      <c r="DGP54" s="8"/>
      <c r="DGQ54" s="8"/>
      <c r="DGR54" s="8"/>
      <c r="DGS54" s="8"/>
      <c r="DGT54" s="8"/>
      <c r="DGU54" s="8"/>
      <c r="DGV54" s="8"/>
      <c r="DGW54" s="8"/>
      <c r="DGX54" s="8"/>
      <c r="DGY54" s="8"/>
      <c r="DGZ54" s="8"/>
      <c r="DHA54" s="8"/>
      <c r="DHB54" s="8"/>
      <c r="DHC54" s="8"/>
      <c r="DHD54" s="8"/>
      <c r="DHE54" s="8"/>
      <c r="DHF54" s="8"/>
      <c r="DHG54" s="8"/>
      <c r="DHH54" s="8"/>
      <c r="DHI54" s="8"/>
      <c r="DHJ54" s="8"/>
      <c r="DHK54" s="8"/>
      <c r="DHL54" s="8"/>
      <c r="DHM54" s="8"/>
      <c r="DHN54" s="8"/>
      <c r="DHO54" s="8"/>
      <c r="DHP54" s="8"/>
      <c r="DHQ54" s="8"/>
      <c r="DHR54" s="8"/>
      <c r="DHS54" s="8"/>
      <c r="DHT54" s="8"/>
      <c r="DHU54" s="8"/>
      <c r="DHV54" s="8"/>
      <c r="DHW54" s="8"/>
      <c r="DHX54" s="8"/>
      <c r="DHY54" s="8"/>
      <c r="DHZ54" s="8"/>
      <c r="DIA54" s="8"/>
      <c r="DIB54" s="8"/>
      <c r="DIC54" s="8"/>
      <c r="DID54" s="8"/>
      <c r="DIE54" s="8"/>
      <c r="DIF54" s="8"/>
      <c r="DIG54" s="8"/>
      <c r="DIH54" s="8"/>
      <c r="DII54" s="8"/>
      <c r="DIJ54" s="8"/>
      <c r="DIK54" s="8"/>
      <c r="DIL54" s="8"/>
      <c r="DIM54" s="8"/>
      <c r="DIN54" s="8"/>
      <c r="DIO54" s="8"/>
      <c r="DIP54" s="8"/>
      <c r="DIQ54" s="8"/>
      <c r="DIR54" s="8"/>
      <c r="DIS54" s="8"/>
      <c r="DIT54" s="8"/>
      <c r="DIU54" s="8"/>
      <c r="DIV54" s="8"/>
      <c r="DIW54" s="8"/>
      <c r="DIX54" s="8"/>
      <c r="DIY54" s="8"/>
      <c r="DIZ54" s="8"/>
      <c r="DJA54" s="8"/>
      <c r="DJB54" s="8"/>
      <c r="DJC54" s="8"/>
      <c r="DJD54" s="8"/>
      <c r="DJE54" s="8"/>
      <c r="DJF54" s="8"/>
      <c r="DJG54" s="8"/>
      <c r="DJH54" s="8"/>
      <c r="DJI54" s="8"/>
      <c r="DJJ54" s="8"/>
      <c r="DJK54" s="8"/>
      <c r="DJL54" s="8"/>
      <c r="DJM54" s="8"/>
      <c r="DJN54" s="8"/>
      <c r="DJO54" s="8"/>
      <c r="DJP54" s="8"/>
      <c r="DJQ54" s="8"/>
      <c r="DJR54" s="8"/>
      <c r="DJS54" s="8"/>
      <c r="DJT54" s="8"/>
      <c r="DJU54" s="8"/>
      <c r="DJV54" s="8"/>
      <c r="DJW54" s="8"/>
      <c r="DJX54" s="8"/>
      <c r="DJY54" s="8"/>
      <c r="DJZ54" s="8"/>
      <c r="DKA54" s="8"/>
      <c r="DKB54" s="8"/>
      <c r="DKC54" s="8"/>
      <c r="DKD54" s="8"/>
      <c r="DKE54" s="8"/>
      <c r="DKF54" s="8"/>
      <c r="DKG54" s="8"/>
      <c r="DKH54" s="8"/>
      <c r="DKI54" s="8"/>
      <c r="DKJ54" s="8"/>
      <c r="DKK54" s="8"/>
      <c r="DKL54" s="8"/>
      <c r="DKM54" s="8"/>
      <c r="DKN54" s="8"/>
      <c r="DKO54" s="8"/>
      <c r="DKP54" s="8"/>
      <c r="DKQ54" s="8"/>
      <c r="DKR54" s="8"/>
      <c r="DKS54" s="8"/>
      <c r="DKT54" s="8"/>
      <c r="DKU54" s="8"/>
      <c r="DKV54" s="8"/>
      <c r="DKW54" s="8"/>
      <c r="DKX54" s="8"/>
      <c r="DKY54" s="8"/>
      <c r="DKZ54" s="8"/>
      <c r="DLA54" s="8"/>
      <c r="DLB54" s="8"/>
      <c r="DLC54" s="8"/>
      <c r="DLD54" s="8"/>
      <c r="DLE54" s="8"/>
      <c r="DLF54" s="8"/>
      <c r="DLG54" s="8"/>
      <c r="DLH54" s="8"/>
      <c r="DLI54" s="8"/>
      <c r="DLJ54" s="8"/>
      <c r="DLK54" s="8"/>
      <c r="DLL54" s="8"/>
      <c r="DLM54" s="8"/>
      <c r="DLN54" s="8"/>
      <c r="DLO54" s="8"/>
      <c r="DLP54" s="8"/>
      <c r="DLQ54" s="8"/>
      <c r="DLR54" s="8"/>
      <c r="DLS54" s="8"/>
      <c r="DLT54" s="8"/>
      <c r="DLU54" s="8"/>
      <c r="DLV54" s="8"/>
      <c r="DLW54" s="8"/>
      <c r="DLX54" s="8"/>
      <c r="DLY54" s="8"/>
      <c r="DLZ54" s="8"/>
      <c r="DMA54" s="8"/>
      <c r="DMB54" s="8"/>
      <c r="DMC54" s="8"/>
      <c r="DMD54" s="8"/>
      <c r="DME54" s="8"/>
      <c r="DMF54" s="8"/>
      <c r="DMG54" s="8"/>
      <c r="DMH54" s="8"/>
      <c r="DMI54" s="8"/>
      <c r="DMJ54" s="8"/>
      <c r="DMK54" s="8"/>
      <c r="DML54" s="8"/>
      <c r="DMM54" s="8"/>
      <c r="DMN54" s="8"/>
      <c r="DMO54" s="8"/>
      <c r="DMP54" s="8"/>
      <c r="DMQ54" s="8"/>
      <c r="DMR54" s="8"/>
      <c r="DMS54" s="8"/>
      <c r="DMT54" s="8"/>
      <c r="DMU54" s="8"/>
      <c r="DMV54" s="8"/>
      <c r="DMW54" s="8"/>
      <c r="DMX54" s="8"/>
      <c r="DMY54" s="8"/>
      <c r="DMZ54" s="8"/>
      <c r="DNA54" s="8"/>
      <c r="DNB54" s="8"/>
      <c r="DNC54" s="8"/>
      <c r="DND54" s="8"/>
      <c r="DNE54" s="8"/>
      <c r="DNF54" s="8"/>
      <c r="DNG54" s="8"/>
      <c r="DNH54" s="8"/>
      <c r="DNI54" s="8"/>
      <c r="DNJ54" s="8"/>
      <c r="DNK54" s="8"/>
      <c r="DNL54" s="8"/>
      <c r="DNM54" s="8"/>
      <c r="DNN54" s="8"/>
      <c r="DNO54" s="8"/>
      <c r="DNP54" s="8"/>
      <c r="DNQ54" s="8"/>
      <c r="DNR54" s="8"/>
      <c r="DNS54" s="8"/>
      <c r="DNT54" s="8"/>
      <c r="DNU54" s="8"/>
      <c r="DNV54" s="8"/>
      <c r="DNW54" s="8"/>
      <c r="DNX54" s="8"/>
      <c r="DNY54" s="8"/>
      <c r="DNZ54" s="8"/>
      <c r="DOA54" s="8"/>
      <c r="DOB54" s="8"/>
      <c r="DOC54" s="8"/>
      <c r="DOD54" s="8"/>
      <c r="DOE54" s="8"/>
      <c r="DOF54" s="8"/>
      <c r="DOG54" s="8"/>
      <c r="DOH54" s="8"/>
      <c r="DOI54" s="8"/>
      <c r="DOJ54" s="8"/>
      <c r="DOK54" s="8"/>
      <c r="DOL54" s="8"/>
      <c r="DOM54" s="8"/>
      <c r="DON54" s="8"/>
      <c r="DOO54" s="8"/>
      <c r="DOP54" s="8"/>
      <c r="DOQ54" s="8"/>
      <c r="DOR54" s="8"/>
      <c r="DOS54" s="8"/>
      <c r="DOT54" s="8"/>
      <c r="DOU54" s="8"/>
      <c r="DOV54" s="8"/>
      <c r="DOW54" s="8"/>
      <c r="DOX54" s="8"/>
      <c r="DOY54" s="8"/>
      <c r="DOZ54" s="8"/>
      <c r="DPA54" s="8"/>
      <c r="DPB54" s="8"/>
      <c r="DPC54" s="8"/>
      <c r="DPD54" s="8"/>
      <c r="DPE54" s="8"/>
      <c r="DPF54" s="8"/>
      <c r="DPG54" s="8"/>
      <c r="DPH54" s="8"/>
      <c r="DPI54" s="8"/>
      <c r="DPJ54" s="8"/>
      <c r="DPK54" s="8"/>
      <c r="DPL54" s="8"/>
      <c r="DPM54" s="8"/>
      <c r="DPN54" s="8"/>
      <c r="DPO54" s="8"/>
      <c r="DPP54" s="8"/>
      <c r="DPQ54" s="8"/>
      <c r="DPR54" s="8"/>
      <c r="DPS54" s="8"/>
      <c r="DPT54" s="8"/>
      <c r="DPU54" s="8"/>
      <c r="DPV54" s="8"/>
      <c r="DPW54" s="8"/>
      <c r="DPX54" s="8"/>
      <c r="DPY54" s="8"/>
      <c r="DPZ54" s="8"/>
      <c r="DQA54" s="8"/>
      <c r="DQB54" s="8"/>
      <c r="DQC54" s="8"/>
      <c r="DQD54" s="8"/>
      <c r="DQE54" s="8"/>
      <c r="DQF54" s="8"/>
      <c r="DQG54" s="8"/>
      <c r="DQH54" s="8"/>
      <c r="DQI54" s="8"/>
      <c r="DQJ54" s="8"/>
      <c r="DQK54" s="8"/>
      <c r="DQL54" s="8"/>
      <c r="DQM54" s="8"/>
      <c r="DQN54" s="8"/>
      <c r="DQO54" s="8"/>
      <c r="DQP54" s="8"/>
      <c r="DQQ54" s="8"/>
      <c r="DQR54" s="8"/>
      <c r="DQS54" s="8"/>
      <c r="DQT54" s="8"/>
      <c r="DQU54" s="8"/>
      <c r="DQV54" s="8"/>
      <c r="DQW54" s="8"/>
      <c r="DQX54" s="8"/>
      <c r="DQY54" s="8"/>
      <c r="DQZ54" s="8"/>
      <c r="DRA54" s="8"/>
      <c r="DRB54" s="8"/>
      <c r="DRC54" s="8"/>
      <c r="DRD54" s="8"/>
      <c r="DRE54" s="8"/>
      <c r="DRF54" s="8"/>
      <c r="DRG54" s="8"/>
      <c r="DRH54" s="8"/>
      <c r="DRI54" s="8"/>
      <c r="DRJ54" s="8"/>
      <c r="DRK54" s="8"/>
      <c r="DRL54" s="8"/>
      <c r="DRM54" s="8"/>
      <c r="DRN54" s="8"/>
      <c r="DRO54" s="8"/>
      <c r="DRP54" s="8"/>
      <c r="DRQ54" s="8"/>
      <c r="DRR54" s="8"/>
      <c r="DRS54" s="8"/>
      <c r="DRT54" s="8"/>
      <c r="DRU54" s="8"/>
      <c r="DRV54" s="8"/>
      <c r="DRW54" s="8"/>
      <c r="DRX54" s="8"/>
      <c r="DRY54" s="8"/>
      <c r="DRZ54" s="8"/>
      <c r="DSA54" s="8"/>
      <c r="DSB54" s="8"/>
      <c r="DSC54" s="8"/>
      <c r="DSD54" s="8"/>
      <c r="DSE54" s="8"/>
      <c r="DSF54" s="8"/>
      <c r="DSG54" s="8"/>
      <c r="DSH54" s="8"/>
      <c r="DSI54" s="8"/>
      <c r="DSJ54" s="8"/>
      <c r="DSK54" s="8"/>
      <c r="DSL54" s="8"/>
      <c r="DSM54" s="8"/>
      <c r="DSN54" s="8"/>
      <c r="DSO54" s="8"/>
      <c r="DSP54" s="8"/>
      <c r="DSQ54" s="8"/>
      <c r="DSR54" s="8"/>
      <c r="DSS54" s="8"/>
      <c r="DST54" s="8"/>
      <c r="DSU54" s="8"/>
      <c r="DSV54" s="8"/>
      <c r="DSW54" s="8"/>
      <c r="DSX54" s="8"/>
      <c r="DSY54" s="8"/>
      <c r="DSZ54" s="8"/>
      <c r="DTA54" s="8"/>
      <c r="DTB54" s="8"/>
      <c r="DTC54" s="8"/>
      <c r="DTD54" s="8"/>
      <c r="DTE54" s="8"/>
      <c r="DTF54" s="8"/>
      <c r="DTG54" s="8"/>
      <c r="DTH54" s="8"/>
      <c r="DTI54" s="8"/>
      <c r="DTJ54" s="8"/>
      <c r="DTK54" s="8"/>
      <c r="DTL54" s="8"/>
      <c r="DTM54" s="8"/>
      <c r="DTN54" s="8"/>
      <c r="DTO54" s="8"/>
      <c r="DTP54" s="8"/>
      <c r="DTQ54" s="8"/>
      <c r="DTR54" s="8"/>
      <c r="DTS54" s="8"/>
      <c r="DTT54" s="8"/>
      <c r="DTU54" s="8"/>
      <c r="DTV54" s="8"/>
      <c r="DTW54" s="8"/>
      <c r="DTX54" s="8"/>
      <c r="DTY54" s="8"/>
      <c r="DTZ54" s="8"/>
      <c r="DUA54" s="8"/>
      <c r="DUB54" s="8"/>
      <c r="DUC54" s="8"/>
      <c r="DUD54" s="8"/>
      <c r="DUE54" s="8"/>
      <c r="DUF54" s="8"/>
      <c r="DUG54" s="8"/>
      <c r="DUH54" s="8"/>
      <c r="DUI54" s="8"/>
      <c r="DUJ54" s="8"/>
      <c r="DUK54" s="8"/>
      <c r="DUL54" s="8"/>
      <c r="DUM54" s="8"/>
      <c r="DUN54" s="8"/>
      <c r="DUO54" s="8"/>
      <c r="DUP54" s="8"/>
      <c r="DUQ54" s="8"/>
      <c r="DUR54" s="8"/>
      <c r="DUS54" s="8"/>
      <c r="DUT54" s="8"/>
      <c r="DUU54" s="8"/>
      <c r="DUV54" s="8"/>
      <c r="DUW54" s="8"/>
      <c r="DUX54" s="8"/>
      <c r="DUY54" s="8"/>
      <c r="DUZ54" s="8"/>
      <c r="DVA54" s="8"/>
      <c r="DVB54" s="8"/>
      <c r="DVC54" s="8"/>
      <c r="DVD54" s="8"/>
      <c r="DVE54" s="8"/>
      <c r="DVF54" s="8"/>
      <c r="DVG54" s="8"/>
      <c r="DVH54" s="8"/>
      <c r="DVI54" s="8"/>
      <c r="DVJ54" s="8"/>
      <c r="DVK54" s="8"/>
      <c r="DVL54" s="8"/>
      <c r="DVM54" s="8"/>
      <c r="DVN54" s="8"/>
      <c r="DVO54" s="8"/>
      <c r="DVP54" s="8"/>
      <c r="DVQ54" s="8"/>
      <c r="DVR54" s="8"/>
      <c r="DVS54" s="8"/>
      <c r="DVT54" s="8"/>
      <c r="DVU54" s="8"/>
      <c r="DVV54" s="8"/>
      <c r="DVW54" s="8"/>
      <c r="DVX54" s="8"/>
      <c r="DVY54" s="8"/>
      <c r="DVZ54" s="8"/>
      <c r="DWA54" s="8"/>
      <c r="DWB54" s="8"/>
      <c r="DWC54" s="8"/>
      <c r="DWD54" s="8"/>
      <c r="DWE54" s="8"/>
      <c r="DWF54" s="8"/>
      <c r="DWG54" s="8"/>
      <c r="DWH54" s="8"/>
      <c r="DWI54" s="8"/>
      <c r="DWJ54" s="8"/>
      <c r="DWK54" s="8"/>
      <c r="DWL54" s="8"/>
      <c r="DWM54" s="8"/>
      <c r="DWN54" s="8"/>
      <c r="DWO54" s="8"/>
      <c r="DWP54" s="8"/>
      <c r="DWQ54" s="8"/>
      <c r="DWR54" s="8"/>
      <c r="DWS54" s="8"/>
      <c r="DWT54" s="8"/>
      <c r="DWU54" s="8"/>
      <c r="DWV54" s="8"/>
      <c r="DWW54" s="8"/>
      <c r="DWX54" s="8"/>
      <c r="DWY54" s="8"/>
      <c r="DWZ54" s="8"/>
      <c r="DXA54" s="8"/>
      <c r="DXB54" s="8"/>
      <c r="DXC54" s="8"/>
      <c r="DXD54" s="8"/>
      <c r="DXE54" s="8"/>
      <c r="DXF54" s="8"/>
      <c r="DXG54" s="8"/>
      <c r="DXH54" s="8"/>
      <c r="DXI54" s="8"/>
      <c r="DXJ54" s="8"/>
      <c r="DXK54" s="8"/>
      <c r="DXL54" s="8"/>
      <c r="DXM54" s="8"/>
      <c r="DXN54" s="8"/>
      <c r="DXO54" s="8"/>
      <c r="DXP54" s="8"/>
      <c r="DXQ54" s="8"/>
      <c r="DXR54" s="8"/>
      <c r="DXS54" s="8"/>
      <c r="DXT54" s="8"/>
      <c r="DXU54" s="8"/>
      <c r="DXV54" s="8"/>
      <c r="DXW54" s="8"/>
      <c r="DXX54" s="8"/>
      <c r="DXY54" s="8"/>
      <c r="DXZ54" s="8"/>
      <c r="DYA54" s="8"/>
      <c r="DYB54" s="8"/>
      <c r="DYC54" s="8"/>
      <c r="DYD54" s="8"/>
      <c r="DYE54" s="8"/>
      <c r="DYF54" s="8"/>
      <c r="DYG54" s="8"/>
      <c r="DYH54" s="8"/>
      <c r="DYI54" s="8"/>
      <c r="DYJ54" s="8"/>
      <c r="DYK54" s="8"/>
      <c r="DYL54" s="8"/>
      <c r="DYM54" s="8"/>
      <c r="DYN54" s="8"/>
      <c r="DYO54" s="8"/>
      <c r="DYP54" s="8"/>
      <c r="DYQ54" s="8"/>
      <c r="DYR54" s="8"/>
      <c r="DYS54" s="8"/>
      <c r="DYT54" s="8"/>
      <c r="DYU54" s="8"/>
      <c r="DYV54" s="8"/>
      <c r="DYW54" s="8"/>
      <c r="DYX54" s="8"/>
      <c r="DYY54" s="8"/>
      <c r="DYZ54" s="8"/>
      <c r="DZA54" s="8"/>
      <c r="DZB54" s="8"/>
      <c r="DZC54" s="8"/>
      <c r="DZD54" s="8"/>
      <c r="DZE54" s="8"/>
      <c r="DZF54" s="8"/>
      <c r="DZG54" s="8"/>
      <c r="DZH54" s="8"/>
      <c r="DZI54" s="8"/>
      <c r="DZJ54" s="8"/>
      <c r="DZK54" s="8"/>
      <c r="DZL54" s="8"/>
      <c r="DZM54" s="8"/>
      <c r="DZN54" s="8"/>
      <c r="DZO54" s="8"/>
      <c r="DZP54" s="8"/>
      <c r="DZQ54" s="8"/>
      <c r="DZR54" s="8"/>
      <c r="DZS54" s="8"/>
      <c r="DZT54" s="8"/>
      <c r="DZU54" s="8"/>
      <c r="DZV54" s="8"/>
      <c r="DZW54" s="8"/>
      <c r="DZX54" s="8"/>
      <c r="DZY54" s="8"/>
      <c r="DZZ54" s="8"/>
      <c r="EAA54" s="8"/>
      <c r="EAB54" s="8"/>
      <c r="EAC54" s="8"/>
      <c r="EAD54" s="8"/>
      <c r="EAE54" s="8"/>
      <c r="EAF54" s="8"/>
      <c r="EAG54" s="8"/>
      <c r="EAH54" s="8"/>
      <c r="EAI54" s="8"/>
      <c r="EAJ54" s="8"/>
      <c r="EAK54" s="8"/>
      <c r="EAL54" s="8"/>
      <c r="EAM54" s="8"/>
      <c r="EAN54" s="8"/>
      <c r="EAO54" s="8"/>
      <c r="EAP54" s="8"/>
      <c r="EAQ54" s="8"/>
      <c r="EAR54" s="8"/>
      <c r="EAS54" s="8"/>
      <c r="EAT54" s="8"/>
      <c r="EAU54" s="8"/>
      <c r="EAV54" s="8"/>
      <c r="EAW54" s="8"/>
      <c r="EAX54" s="8"/>
      <c r="EAY54" s="8"/>
      <c r="EAZ54" s="8"/>
      <c r="EBA54" s="8"/>
      <c r="EBB54" s="8"/>
      <c r="EBC54" s="8"/>
      <c r="EBD54" s="8"/>
      <c r="EBE54" s="8"/>
      <c r="EBF54" s="8"/>
      <c r="EBG54" s="8"/>
      <c r="EBH54" s="8"/>
      <c r="EBI54" s="8"/>
      <c r="EBJ54" s="8"/>
      <c r="EBK54" s="8"/>
      <c r="EBL54" s="8"/>
      <c r="EBM54" s="8"/>
      <c r="EBN54" s="8"/>
      <c r="EBO54" s="8"/>
      <c r="EBP54" s="8"/>
      <c r="EBQ54" s="8"/>
      <c r="EBR54" s="8"/>
      <c r="EBS54" s="8"/>
      <c r="EBT54" s="8"/>
      <c r="EBU54" s="8"/>
      <c r="EBV54" s="8"/>
      <c r="EBW54" s="8"/>
      <c r="EBX54" s="8"/>
      <c r="EBY54" s="8"/>
      <c r="EBZ54" s="8"/>
      <c r="ECA54" s="8"/>
      <c r="ECB54" s="8"/>
      <c r="ECC54" s="8"/>
      <c r="ECD54" s="8"/>
      <c r="ECE54" s="8"/>
      <c r="ECF54" s="8"/>
      <c r="ECG54" s="8"/>
      <c r="ECH54" s="8"/>
      <c r="ECI54" s="8"/>
      <c r="ECJ54" s="8"/>
      <c r="ECK54" s="8"/>
      <c r="ECL54" s="8"/>
      <c r="ECM54" s="8"/>
      <c r="ECN54" s="8"/>
      <c r="ECO54" s="8"/>
      <c r="ECP54" s="8"/>
      <c r="ECQ54" s="8"/>
      <c r="ECR54" s="8"/>
      <c r="ECS54" s="8"/>
      <c r="ECT54" s="8"/>
      <c r="ECU54" s="8"/>
      <c r="ECV54" s="8"/>
      <c r="ECW54" s="8"/>
      <c r="ECX54" s="8"/>
      <c r="ECY54" s="8"/>
      <c r="ECZ54" s="8"/>
      <c r="EDA54" s="8"/>
      <c r="EDB54" s="8"/>
      <c r="EDC54" s="8"/>
      <c r="EDD54" s="8"/>
      <c r="EDE54" s="8"/>
      <c r="EDF54" s="8"/>
      <c r="EDG54" s="8"/>
      <c r="EDH54" s="8"/>
      <c r="EDI54" s="8"/>
      <c r="EDJ54" s="8"/>
      <c r="EDK54" s="8"/>
      <c r="EDL54" s="8"/>
      <c r="EDM54" s="8"/>
      <c r="EDN54" s="8"/>
      <c r="EDO54" s="8"/>
      <c r="EDP54" s="8"/>
      <c r="EDQ54" s="8"/>
      <c r="EDR54" s="8"/>
      <c r="EDS54" s="8"/>
      <c r="EDT54" s="8"/>
      <c r="EDU54" s="8"/>
      <c r="EDV54" s="8"/>
      <c r="EDW54" s="8"/>
      <c r="EDX54" s="8"/>
      <c r="EDY54" s="8"/>
      <c r="EDZ54" s="8"/>
      <c r="EEA54" s="8"/>
      <c r="EEB54" s="8"/>
      <c r="EEC54" s="8"/>
      <c r="EED54" s="8"/>
      <c r="EEE54" s="8"/>
      <c r="EEF54" s="8"/>
      <c r="EEG54" s="8"/>
      <c r="EEH54" s="8"/>
      <c r="EEI54" s="8"/>
      <c r="EEJ54" s="8"/>
      <c r="EEK54" s="8"/>
      <c r="EEL54" s="8"/>
      <c r="EEM54" s="8"/>
      <c r="EEN54" s="8"/>
      <c r="EEO54" s="8"/>
      <c r="EEP54" s="8"/>
      <c r="EEQ54" s="8"/>
      <c r="EER54" s="8"/>
      <c r="EES54" s="8"/>
      <c r="EET54" s="8"/>
      <c r="EEU54" s="8"/>
      <c r="EEV54" s="8"/>
      <c r="EEW54" s="8"/>
      <c r="EEX54" s="8"/>
      <c r="EEY54" s="8"/>
      <c r="EEZ54" s="8"/>
      <c r="EFA54" s="8"/>
      <c r="EFB54" s="8"/>
      <c r="EFC54" s="8"/>
      <c r="EFD54" s="8"/>
      <c r="EFE54" s="8"/>
      <c r="EFF54" s="8"/>
      <c r="EFG54" s="8"/>
      <c r="EFH54" s="8"/>
      <c r="EFI54" s="8"/>
      <c r="EFJ54" s="8"/>
      <c r="EFK54" s="8"/>
      <c r="EFL54" s="8"/>
      <c r="EFM54" s="8"/>
      <c r="EFN54" s="8"/>
      <c r="EFO54" s="8"/>
      <c r="EFP54" s="8"/>
      <c r="EFQ54" s="8"/>
      <c r="EFR54" s="8"/>
      <c r="EFS54" s="8"/>
      <c r="EFT54" s="8"/>
      <c r="EFU54" s="8"/>
      <c r="EFV54" s="8"/>
      <c r="EFW54" s="8"/>
      <c r="EFX54" s="8"/>
      <c r="EFY54" s="8"/>
      <c r="EFZ54" s="8"/>
      <c r="EGA54" s="8"/>
      <c r="EGB54" s="8"/>
      <c r="EGC54" s="8"/>
      <c r="EGD54" s="8"/>
      <c r="EGE54" s="8"/>
      <c r="EGF54" s="8"/>
      <c r="EGG54" s="8"/>
      <c r="EGH54" s="8"/>
      <c r="EGI54" s="8"/>
      <c r="EGJ54" s="8"/>
      <c r="EGK54" s="8"/>
      <c r="EGL54" s="8"/>
      <c r="EGM54" s="8"/>
      <c r="EGN54" s="8"/>
      <c r="EGO54" s="8"/>
      <c r="EGP54" s="8"/>
      <c r="EGQ54" s="8"/>
      <c r="EGR54" s="8"/>
      <c r="EGS54" s="8"/>
      <c r="EGT54" s="8"/>
      <c r="EGU54" s="8"/>
      <c r="EGV54" s="8"/>
      <c r="EGW54" s="8"/>
      <c r="EGX54" s="8"/>
      <c r="EGY54" s="8"/>
      <c r="EGZ54" s="8"/>
      <c r="EHA54" s="8"/>
      <c r="EHB54" s="8"/>
      <c r="EHC54" s="8"/>
      <c r="EHD54" s="8"/>
      <c r="EHE54" s="8"/>
      <c r="EHF54" s="8"/>
      <c r="EHG54" s="8"/>
      <c r="EHH54" s="8"/>
      <c r="EHI54" s="8"/>
      <c r="EHJ54" s="8"/>
      <c r="EHK54" s="8"/>
      <c r="EHL54" s="8"/>
      <c r="EHM54" s="8"/>
      <c r="EHN54" s="8"/>
      <c r="EHO54" s="8"/>
      <c r="EHP54" s="8"/>
      <c r="EHQ54" s="8"/>
      <c r="EHR54" s="8"/>
      <c r="EHS54" s="8"/>
      <c r="EHT54" s="8"/>
      <c r="EHU54" s="8"/>
      <c r="EHV54" s="8"/>
      <c r="EHW54" s="8"/>
      <c r="EHX54" s="8"/>
      <c r="EHY54" s="8"/>
      <c r="EHZ54" s="8"/>
      <c r="EIA54" s="8"/>
      <c r="EIB54" s="8"/>
      <c r="EIC54" s="8"/>
      <c r="EID54" s="8"/>
      <c r="EIE54" s="8"/>
      <c r="EIF54" s="8"/>
      <c r="EIG54" s="8"/>
      <c r="EIH54" s="8"/>
      <c r="EII54" s="8"/>
      <c r="EIJ54" s="8"/>
      <c r="EIK54" s="8"/>
      <c r="EIL54" s="8"/>
      <c r="EIM54" s="8"/>
      <c r="EIN54" s="8"/>
      <c r="EIO54" s="8"/>
      <c r="EIP54" s="8"/>
      <c r="EIQ54" s="8"/>
      <c r="EIR54" s="8"/>
      <c r="EIS54" s="8"/>
      <c r="EIT54" s="8"/>
      <c r="EIU54" s="8"/>
      <c r="EIV54" s="8"/>
      <c r="EIW54" s="8"/>
      <c r="EIX54" s="8"/>
      <c r="EIY54" s="8"/>
      <c r="EIZ54" s="8"/>
      <c r="EJA54" s="8"/>
      <c r="EJB54" s="8"/>
      <c r="EJC54" s="8"/>
      <c r="EJD54" s="8"/>
      <c r="EJE54" s="8"/>
      <c r="EJF54" s="8"/>
      <c r="EJG54" s="8"/>
      <c r="EJH54" s="8"/>
      <c r="EJI54" s="8"/>
      <c r="EJJ54" s="8"/>
      <c r="EJK54" s="8"/>
      <c r="EJL54" s="8"/>
      <c r="EJM54" s="8"/>
      <c r="EJN54" s="8"/>
      <c r="EJO54" s="8"/>
      <c r="EJP54" s="8"/>
      <c r="EJQ54" s="8"/>
      <c r="EJR54" s="8"/>
      <c r="EJS54" s="8"/>
      <c r="EJT54" s="8"/>
      <c r="EJU54" s="8"/>
      <c r="EJV54" s="8"/>
      <c r="EJW54" s="8"/>
      <c r="EJX54" s="8"/>
      <c r="EJY54" s="8"/>
      <c r="EJZ54" s="8"/>
      <c r="EKA54" s="8"/>
      <c r="EKB54" s="8"/>
      <c r="EKC54" s="8"/>
      <c r="EKD54" s="8"/>
      <c r="EKE54" s="8"/>
      <c r="EKF54" s="8"/>
      <c r="EKG54" s="8"/>
      <c r="EKH54" s="8"/>
      <c r="EKI54" s="8"/>
      <c r="EKJ54" s="8"/>
      <c r="EKK54" s="8"/>
      <c r="EKL54" s="8"/>
      <c r="EKM54" s="8"/>
      <c r="EKN54" s="8"/>
      <c r="EKO54" s="8"/>
      <c r="EKP54" s="8"/>
      <c r="EKQ54" s="8"/>
      <c r="EKR54" s="8"/>
      <c r="EKS54" s="8"/>
      <c r="EKT54" s="8"/>
      <c r="EKU54" s="8"/>
      <c r="EKV54" s="8"/>
      <c r="EKW54" s="8"/>
      <c r="EKX54" s="8"/>
      <c r="EKY54" s="8"/>
      <c r="EKZ54" s="8"/>
      <c r="ELA54" s="8"/>
      <c r="ELB54" s="8"/>
      <c r="ELC54" s="8"/>
      <c r="ELD54" s="8"/>
      <c r="ELE54" s="8"/>
      <c r="ELF54" s="8"/>
      <c r="ELG54" s="8"/>
      <c r="ELH54" s="8"/>
      <c r="ELI54" s="8"/>
      <c r="ELJ54" s="8"/>
      <c r="ELK54" s="8"/>
      <c r="ELL54" s="8"/>
      <c r="ELM54" s="8"/>
      <c r="ELN54" s="8"/>
      <c r="ELO54" s="8"/>
      <c r="ELP54" s="8"/>
      <c r="ELQ54" s="8"/>
      <c r="ELR54" s="8"/>
      <c r="ELS54" s="8"/>
      <c r="ELT54" s="8"/>
      <c r="ELU54" s="8"/>
      <c r="ELV54" s="8"/>
      <c r="ELW54" s="8"/>
      <c r="ELX54" s="8"/>
      <c r="ELY54" s="8"/>
      <c r="ELZ54" s="8"/>
      <c r="EMA54" s="8"/>
      <c r="EMB54" s="8"/>
      <c r="EMC54" s="8"/>
      <c r="EMD54" s="8"/>
      <c r="EME54" s="8"/>
      <c r="EMF54" s="8"/>
      <c r="EMG54" s="8"/>
      <c r="EMH54" s="8"/>
      <c r="EMI54" s="8"/>
      <c r="EMJ54" s="8"/>
      <c r="EMK54" s="8"/>
      <c r="EML54" s="8"/>
      <c r="EMM54" s="8"/>
      <c r="EMN54" s="8"/>
      <c r="EMO54" s="8"/>
      <c r="EMP54" s="8"/>
      <c r="EMQ54" s="8"/>
      <c r="EMR54" s="8"/>
      <c r="EMS54" s="8"/>
      <c r="EMT54" s="8"/>
      <c r="EMU54" s="8"/>
      <c r="EMV54" s="8"/>
      <c r="EMW54" s="8"/>
      <c r="EMX54" s="8"/>
      <c r="EMY54" s="8"/>
      <c r="EMZ54" s="8"/>
      <c r="ENA54" s="8"/>
      <c r="ENB54" s="8"/>
      <c r="ENC54" s="8"/>
      <c r="END54" s="8"/>
      <c r="ENE54" s="8"/>
      <c r="ENF54" s="8"/>
      <c r="ENG54" s="8"/>
      <c r="ENH54" s="8"/>
      <c r="ENI54" s="8"/>
      <c r="ENJ54" s="8"/>
      <c r="ENK54" s="8"/>
      <c r="ENL54" s="8"/>
      <c r="ENM54" s="8"/>
      <c r="ENN54" s="8"/>
      <c r="ENO54" s="8"/>
      <c r="ENP54" s="8"/>
      <c r="ENQ54" s="8"/>
      <c r="ENR54" s="8"/>
      <c r="ENS54" s="8"/>
      <c r="ENT54" s="8"/>
      <c r="ENU54" s="8"/>
      <c r="ENV54" s="8"/>
      <c r="ENW54" s="8"/>
      <c r="ENX54" s="8"/>
      <c r="ENY54" s="8"/>
      <c r="ENZ54" s="8"/>
      <c r="EOA54" s="8"/>
      <c r="EOB54" s="8"/>
      <c r="EOC54" s="8"/>
      <c r="EOD54" s="8"/>
      <c r="EOE54" s="8"/>
      <c r="EOF54" s="8"/>
      <c r="EOG54" s="8"/>
      <c r="EOH54" s="8"/>
      <c r="EOI54" s="8"/>
      <c r="EOJ54" s="8"/>
      <c r="EOK54" s="8"/>
      <c r="EOL54" s="8"/>
      <c r="EOM54" s="8"/>
      <c r="EON54" s="8"/>
      <c r="EOO54" s="8"/>
      <c r="EOP54" s="8"/>
      <c r="EOQ54" s="8"/>
      <c r="EOR54" s="8"/>
      <c r="EOS54" s="8"/>
      <c r="EOT54" s="8"/>
      <c r="EOU54" s="8"/>
      <c r="EOV54" s="8"/>
      <c r="EOW54" s="8"/>
      <c r="EOX54" s="8"/>
      <c r="EOY54" s="8"/>
      <c r="EOZ54" s="8"/>
      <c r="EPA54" s="8"/>
      <c r="EPB54" s="8"/>
      <c r="EPC54" s="8"/>
      <c r="EPD54" s="8"/>
      <c r="EPE54" s="8"/>
      <c r="EPF54" s="8"/>
      <c r="EPG54" s="8"/>
      <c r="EPH54" s="8"/>
      <c r="EPI54" s="8"/>
      <c r="EPJ54" s="8"/>
      <c r="EPK54" s="8"/>
      <c r="EPL54" s="8"/>
      <c r="EPM54" s="8"/>
      <c r="EPN54" s="8"/>
      <c r="EPO54" s="8"/>
      <c r="EPP54" s="8"/>
      <c r="EPQ54" s="8"/>
      <c r="EPR54" s="8"/>
      <c r="EPS54" s="8"/>
      <c r="EPT54" s="8"/>
      <c r="EPU54" s="8"/>
      <c r="EPV54" s="8"/>
      <c r="EPW54" s="8"/>
      <c r="EPX54" s="8"/>
      <c r="EPY54" s="8"/>
      <c r="EPZ54" s="8"/>
      <c r="EQA54" s="8"/>
      <c r="EQB54" s="8"/>
      <c r="EQC54" s="8"/>
      <c r="EQD54" s="8"/>
      <c r="EQE54" s="8"/>
      <c r="EQF54" s="8"/>
      <c r="EQG54" s="8"/>
      <c r="EQH54" s="8"/>
      <c r="EQI54" s="8"/>
      <c r="EQJ54" s="8"/>
      <c r="EQK54" s="8"/>
      <c r="EQL54" s="8"/>
      <c r="EQM54" s="8"/>
      <c r="EQN54" s="8"/>
      <c r="EQO54" s="8"/>
      <c r="EQP54" s="8"/>
      <c r="EQQ54" s="8"/>
      <c r="EQR54" s="8"/>
      <c r="EQS54" s="8"/>
      <c r="EQT54" s="8"/>
      <c r="EQU54" s="8"/>
      <c r="EQV54" s="8"/>
      <c r="EQW54" s="8"/>
      <c r="EQX54" s="8"/>
      <c r="EQY54" s="8"/>
      <c r="EQZ54" s="8"/>
      <c r="ERA54" s="8"/>
      <c r="ERB54" s="8"/>
      <c r="ERC54" s="8"/>
      <c r="ERD54" s="8"/>
      <c r="ERE54" s="8"/>
      <c r="ERF54" s="8"/>
      <c r="ERG54" s="8"/>
      <c r="ERH54" s="8"/>
      <c r="ERI54" s="8"/>
      <c r="ERJ54" s="8"/>
      <c r="ERK54" s="8"/>
      <c r="ERL54" s="8"/>
      <c r="ERM54" s="8"/>
      <c r="ERN54" s="8"/>
      <c r="ERO54" s="8"/>
      <c r="ERP54" s="8"/>
      <c r="ERQ54" s="8"/>
      <c r="ERR54" s="8"/>
      <c r="ERS54" s="8"/>
      <c r="ERT54" s="8"/>
      <c r="ERU54" s="8"/>
      <c r="ERV54" s="8"/>
      <c r="ERW54" s="8"/>
      <c r="ERX54" s="8"/>
      <c r="ERY54" s="8"/>
      <c r="ERZ54" s="8"/>
      <c r="ESA54" s="8"/>
      <c r="ESB54" s="8"/>
      <c r="ESC54" s="8"/>
      <c r="ESD54" s="8"/>
      <c r="ESE54" s="8"/>
      <c r="ESF54" s="8"/>
      <c r="ESG54" s="8"/>
      <c r="ESH54" s="8"/>
      <c r="ESI54" s="8"/>
      <c r="ESJ54" s="8"/>
      <c r="ESK54" s="8"/>
      <c r="ESL54" s="8"/>
      <c r="ESM54" s="8"/>
      <c r="ESN54" s="8"/>
      <c r="ESO54" s="8"/>
      <c r="ESP54" s="8"/>
      <c r="ESQ54" s="8"/>
      <c r="ESR54" s="8"/>
      <c r="ESS54" s="8"/>
      <c r="EST54" s="8"/>
      <c r="ESU54" s="8"/>
      <c r="ESV54" s="8"/>
      <c r="ESW54" s="8"/>
      <c r="ESX54" s="8"/>
      <c r="ESY54" s="8"/>
      <c r="ESZ54" s="8"/>
      <c r="ETA54" s="8"/>
      <c r="ETB54" s="8"/>
      <c r="ETC54" s="8"/>
      <c r="ETD54" s="8"/>
      <c r="ETE54" s="8"/>
      <c r="ETF54" s="8"/>
      <c r="ETG54" s="8"/>
      <c r="ETH54" s="8"/>
      <c r="ETI54" s="8"/>
      <c r="ETJ54" s="8"/>
      <c r="ETK54" s="8"/>
      <c r="ETL54" s="8"/>
      <c r="ETM54" s="8"/>
      <c r="ETN54" s="8"/>
      <c r="ETO54" s="8"/>
      <c r="ETP54" s="8"/>
      <c r="ETQ54" s="8"/>
      <c r="ETR54" s="8"/>
      <c r="ETS54" s="8"/>
      <c r="ETT54" s="8"/>
      <c r="ETU54" s="8"/>
      <c r="ETV54" s="8"/>
      <c r="ETW54" s="8"/>
      <c r="ETX54" s="8"/>
      <c r="ETY54" s="8"/>
      <c r="ETZ54" s="8"/>
      <c r="EUA54" s="8"/>
      <c r="EUB54" s="8"/>
      <c r="EUC54" s="8"/>
      <c r="EUD54" s="8"/>
      <c r="EUE54" s="8"/>
      <c r="EUF54" s="8"/>
      <c r="EUG54" s="8"/>
      <c r="EUH54" s="8"/>
      <c r="EUI54" s="8"/>
      <c r="EUJ54" s="8"/>
      <c r="EUK54" s="8"/>
      <c r="EUL54" s="8"/>
      <c r="EUM54" s="8"/>
      <c r="EUN54" s="8"/>
      <c r="EUO54" s="8"/>
      <c r="EUP54" s="8"/>
      <c r="EUQ54" s="8"/>
      <c r="EUR54" s="8"/>
      <c r="EUS54" s="8"/>
      <c r="EUT54" s="8"/>
      <c r="EUU54" s="8"/>
      <c r="EUV54" s="8"/>
      <c r="EUW54" s="8"/>
      <c r="EUX54" s="8"/>
      <c r="EUY54" s="8"/>
      <c r="EUZ54" s="8"/>
      <c r="EVA54" s="8"/>
      <c r="EVB54" s="8"/>
      <c r="EVC54" s="8"/>
      <c r="EVD54" s="8"/>
      <c r="EVE54" s="8"/>
      <c r="EVF54" s="8"/>
      <c r="EVG54" s="8"/>
      <c r="EVH54" s="8"/>
      <c r="EVI54" s="8"/>
      <c r="EVJ54" s="8"/>
      <c r="EVK54" s="8"/>
      <c r="EVL54" s="8"/>
      <c r="EVM54" s="8"/>
      <c r="EVN54" s="8"/>
      <c r="EVO54" s="8"/>
      <c r="EVP54" s="8"/>
      <c r="EVQ54" s="8"/>
      <c r="EVR54" s="8"/>
      <c r="EVS54" s="8"/>
      <c r="EVT54" s="8"/>
      <c r="EVU54" s="8"/>
      <c r="EVV54" s="8"/>
      <c r="EVW54" s="8"/>
      <c r="EVX54" s="8"/>
      <c r="EVY54" s="8"/>
      <c r="EVZ54" s="8"/>
      <c r="EWA54" s="8"/>
      <c r="EWB54" s="8"/>
      <c r="EWC54" s="8"/>
      <c r="EWD54" s="8"/>
      <c r="EWE54" s="8"/>
      <c r="EWF54" s="8"/>
      <c r="EWG54" s="8"/>
      <c r="EWH54" s="8"/>
      <c r="EWI54" s="8"/>
      <c r="EWJ54" s="8"/>
      <c r="EWK54" s="8"/>
      <c r="EWL54" s="8"/>
      <c r="EWM54" s="8"/>
      <c r="EWN54" s="8"/>
      <c r="EWO54" s="8"/>
      <c r="EWP54" s="8"/>
      <c r="EWQ54" s="8"/>
      <c r="EWR54" s="8"/>
      <c r="EWS54" s="8"/>
      <c r="EWT54" s="8"/>
      <c r="EWU54" s="8"/>
      <c r="EWV54" s="8"/>
      <c r="EWW54" s="8"/>
      <c r="EWX54" s="8"/>
      <c r="EWY54" s="8"/>
      <c r="EWZ54" s="8"/>
      <c r="EXA54" s="8"/>
      <c r="EXB54" s="8"/>
      <c r="EXC54" s="8"/>
      <c r="EXD54" s="8"/>
      <c r="EXE54" s="8"/>
      <c r="EXF54" s="8"/>
      <c r="EXG54" s="8"/>
      <c r="EXH54" s="8"/>
      <c r="EXI54" s="8"/>
      <c r="EXJ54" s="8"/>
      <c r="EXK54" s="8"/>
      <c r="EXL54" s="8"/>
      <c r="EXM54" s="8"/>
      <c r="EXN54" s="8"/>
      <c r="EXO54" s="8"/>
      <c r="EXP54" s="8"/>
      <c r="EXQ54" s="8"/>
      <c r="EXR54" s="8"/>
      <c r="EXS54" s="8"/>
      <c r="EXT54" s="8"/>
      <c r="EXU54" s="8"/>
      <c r="EXV54" s="8"/>
      <c r="EXW54" s="8"/>
      <c r="EXX54" s="8"/>
      <c r="EXY54" s="8"/>
      <c r="EXZ54" s="8"/>
      <c r="EYA54" s="8"/>
      <c r="EYB54" s="8"/>
      <c r="EYC54" s="8"/>
      <c r="EYD54" s="8"/>
      <c r="EYE54" s="8"/>
      <c r="EYF54" s="8"/>
      <c r="EYG54" s="8"/>
      <c r="EYH54" s="8"/>
      <c r="EYI54" s="8"/>
      <c r="EYJ54" s="8"/>
      <c r="EYK54" s="8"/>
      <c r="EYL54" s="8"/>
      <c r="EYM54" s="8"/>
      <c r="EYN54" s="8"/>
      <c r="EYO54" s="8"/>
      <c r="EYP54" s="8"/>
      <c r="EYQ54" s="8"/>
      <c r="EYR54" s="8"/>
      <c r="EYS54" s="8"/>
      <c r="EYT54" s="8"/>
      <c r="EYU54" s="8"/>
      <c r="EYV54" s="8"/>
      <c r="EYW54" s="8"/>
      <c r="EYX54" s="8"/>
      <c r="EYY54" s="8"/>
      <c r="EYZ54" s="8"/>
      <c r="EZA54" s="8"/>
      <c r="EZB54" s="8"/>
      <c r="EZC54" s="8"/>
      <c r="EZD54" s="8"/>
      <c r="EZE54" s="8"/>
      <c r="EZF54" s="8"/>
      <c r="EZG54" s="8"/>
      <c r="EZH54" s="8"/>
      <c r="EZI54" s="8"/>
      <c r="EZJ54" s="8"/>
      <c r="EZK54" s="8"/>
      <c r="EZL54" s="8"/>
      <c r="EZM54" s="8"/>
      <c r="EZN54" s="8"/>
      <c r="EZO54" s="8"/>
      <c r="EZP54" s="8"/>
      <c r="EZQ54" s="8"/>
      <c r="EZR54" s="8"/>
      <c r="EZS54" s="8"/>
      <c r="EZT54" s="8"/>
      <c r="EZU54" s="8"/>
      <c r="EZV54" s="8"/>
      <c r="EZW54" s="8"/>
      <c r="EZX54" s="8"/>
      <c r="EZY54" s="8"/>
      <c r="EZZ54" s="8"/>
      <c r="FAA54" s="8"/>
      <c r="FAB54" s="8"/>
      <c r="FAC54" s="8"/>
      <c r="FAD54" s="8"/>
      <c r="FAE54" s="8"/>
      <c r="FAF54" s="8"/>
      <c r="FAG54" s="8"/>
      <c r="FAH54" s="8"/>
      <c r="FAI54" s="8"/>
      <c r="FAJ54" s="8"/>
      <c r="FAK54" s="8"/>
      <c r="FAL54" s="8"/>
      <c r="FAM54" s="8"/>
      <c r="FAN54" s="8"/>
      <c r="FAO54" s="8"/>
      <c r="FAP54" s="8"/>
      <c r="FAQ54" s="8"/>
      <c r="FAR54" s="8"/>
      <c r="FAS54" s="8"/>
      <c r="FAT54" s="8"/>
      <c r="FAU54" s="8"/>
      <c r="FAV54" s="8"/>
      <c r="FAW54" s="8"/>
      <c r="FAX54" s="8"/>
      <c r="FAY54" s="8"/>
      <c r="FAZ54" s="8"/>
      <c r="FBA54" s="8"/>
      <c r="FBB54" s="8"/>
      <c r="FBC54" s="8"/>
      <c r="FBD54" s="8"/>
      <c r="FBE54" s="8"/>
      <c r="FBF54" s="8"/>
      <c r="FBG54" s="8"/>
      <c r="FBH54" s="8"/>
      <c r="FBI54" s="8"/>
      <c r="FBJ54" s="8"/>
      <c r="FBK54" s="8"/>
      <c r="FBL54" s="8"/>
      <c r="FBM54" s="8"/>
      <c r="FBN54" s="8"/>
      <c r="FBO54" s="8"/>
      <c r="FBP54" s="8"/>
      <c r="FBQ54" s="8"/>
      <c r="FBR54" s="8"/>
      <c r="FBS54" s="8"/>
      <c r="FBT54" s="8"/>
      <c r="FBU54" s="8"/>
      <c r="FBV54" s="8"/>
      <c r="FBW54" s="8"/>
      <c r="FBX54" s="8"/>
      <c r="FBY54" s="8"/>
      <c r="FBZ54" s="8"/>
      <c r="FCA54" s="8"/>
      <c r="FCB54" s="8"/>
      <c r="FCC54" s="8"/>
      <c r="FCD54" s="8"/>
      <c r="FCE54" s="8"/>
      <c r="FCF54" s="8"/>
      <c r="FCG54" s="8"/>
      <c r="FCH54" s="8"/>
      <c r="FCI54" s="8"/>
      <c r="FCJ54" s="8"/>
      <c r="FCK54" s="8"/>
      <c r="FCL54" s="8"/>
      <c r="FCM54" s="8"/>
      <c r="FCN54" s="8"/>
      <c r="FCO54" s="8"/>
      <c r="FCP54" s="8"/>
      <c r="FCQ54" s="8"/>
      <c r="FCR54" s="8"/>
      <c r="FCS54" s="8"/>
      <c r="FCT54" s="8"/>
      <c r="FCU54" s="8"/>
      <c r="FCV54" s="8"/>
      <c r="FCW54" s="8"/>
      <c r="FCX54" s="8"/>
      <c r="FCY54" s="8"/>
      <c r="FCZ54" s="8"/>
      <c r="FDA54" s="8"/>
      <c r="FDB54" s="8"/>
      <c r="FDC54" s="8"/>
      <c r="FDD54" s="8"/>
      <c r="FDE54" s="8"/>
      <c r="FDF54" s="8"/>
      <c r="FDG54" s="8"/>
      <c r="FDH54" s="8"/>
      <c r="FDI54" s="8"/>
      <c r="FDJ54" s="8"/>
      <c r="FDK54" s="8"/>
      <c r="FDL54" s="8"/>
      <c r="FDM54" s="8"/>
      <c r="FDN54" s="8"/>
      <c r="FDO54" s="8"/>
      <c r="FDP54" s="8"/>
      <c r="FDQ54" s="8"/>
      <c r="FDR54" s="8"/>
      <c r="FDS54" s="8"/>
      <c r="FDT54" s="8"/>
      <c r="FDU54" s="8"/>
      <c r="FDV54" s="8"/>
      <c r="FDW54" s="8"/>
      <c r="FDX54" s="8"/>
      <c r="FDY54" s="8"/>
      <c r="FDZ54" s="8"/>
      <c r="FEA54" s="8"/>
      <c r="FEB54" s="8"/>
      <c r="FEC54" s="8"/>
      <c r="FED54" s="8"/>
      <c r="FEE54" s="8"/>
      <c r="FEF54" s="8"/>
      <c r="FEG54" s="8"/>
      <c r="FEH54" s="8"/>
      <c r="FEI54" s="8"/>
      <c r="FEJ54" s="8"/>
      <c r="FEK54" s="8"/>
      <c r="FEL54" s="8"/>
      <c r="FEM54" s="8"/>
      <c r="FEN54" s="8"/>
      <c r="FEO54" s="8"/>
      <c r="FEP54" s="8"/>
      <c r="FEQ54" s="8"/>
      <c r="FER54" s="8"/>
      <c r="FES54" s="8"/>
      <c r="FET54" s="8"/>
      <c r="FEU54" s="8"/>
      <c r="FEV54" s="8"/>
      <c r="FEW54" s="8"/>
      <c r="FEX54" s="8"/>
      <c r="FEY54" s="8"/>
      <c r="FEZ54" s="8"/>
      <c r="FFA54" s="8"/>
      <c r="FFB54" s="8"/>
      <c r="FFC54" s="8"/>
      <c r="FFD54" s="8"/>
      <c r="FFE54" s="8"/>
      <c r="FFF54" s="8"/>
      <c r="FFG54" s="8"/>
      <c r="FFH54" s="8"/>
      <c r="FFI54" s="8"/>
      <c r="FFJ54" s="8"/>
      <c r="FFK54" s="8"/>
      <c r="FFL54" s="8"/>
      <c r="FFM54" s="8"/>
      <c r="FFN54" s="8"/>
      <c r="FFO54" s="8"/>
      <c r="FFP54" s="8"/>
      <c r="FFQ54" s="8"/>
      <c r="FFR54" s="8"/>
      <c r="FFS54" s="8"/>
      <c r="FFT54" s="8"/>
      <c r="FFU54" s="8"/>
      <c r="FFV54" s="8"/>
      <c r="FFW54" s="8"/>
      <c r="FFX54" s="8"/>
      <c r="FFY54" s="8"/>
      <c r="FFZ54" s="8"/>
      <c r="FGA54" s="8"/>
      <c r="FGB54" s="8"/>
      <c r="FGC54" s="8"/>
      <c r="FGD54" s="8"/>
      <c r="FGE54" s="8"/>
      <c r="FGF54" s="8"/>
      <c r="FGG54" s="8"/>
      <c r="FGH54" s="8"/>
      <c r="FGI54" s="8"/>
      <c r="FGJ54" s="8"/>
      <c r="FGK54" s="8"/>
      <c r="FGL54" s="8"/>
      <c r="FGM54" s="8"/>
      <c r="FGN54" s="8"/>
      <c r="FGO54" s="8"/>
      <c r="FGP54" s="8"/>
      <c r="FGQ54" s="8"/>
      <c r="FGR54" s="8"/>
      <c r="FGS54" s="8"/>
      <c r="FGT54" s="8"/>
      <c r="FGU54" s="8"/>
      <c r="FGV54" s="8"/>
      <c r="FGW54" s="8"/>
      <c r="FGX54" s="8"/>
      <c r="FGY54" s="8"/>
      <c r="FGZ54" s="8"/>
      <c r="FHA54" s="8"/>
      <c r="FHB54" s="8"/>
      <c r="FHC54" s="8"/>
      <c r="FHD54" s="8"/>
      <c r="FHE54" s="8"/>
      <c r="FHF54" s="8"/>
      <c r="FHG54" s="8"/>
      <c r="FHH54" s="8"/>
      <c r="FHI54" s="8"/>
      <c r="FHJ54" s="8"/>
      <c r="FHK54" s="8"/>
      <c r="FHL54" s="8"/>
      <c r="FHM54" s="8"/>
      <c r="FHN54" s="8"/>
      <c r="FHO54" s="8"/>
      <c r="FHP54" s="8"/>
      <c r="FHQ54" s="8"/>
      <c r="FHR54" s="8"/>
      <c r="FHS54" s="8"/>
      <c r="FHT54" s="8"/>
      <c r="FHU54" s="8"/>
      <c r="FHV54" s="8"/>
      <c r="FHW54" s="8"/>
      <c r="FHX54" s="8"/>
      <c r="FHY54" s="8"/>
      <c r="FHZ54" s="8"/>
      <c r="FIA54" s="8"/>
      <c r="FIB54" s="8"/>
      <c r="FIC54" s="8"/>
      <c r="FID54" s="8"/>
      <c r="FIE54" s="8"/>
      <c r="FIF54" s="8"/>
      <c r="FIG54" s="8"/>
      <c r="FIH54" s="8"/>
      <c r="FII54" s="8"/>
      <c r="FIJ54" s="8"/>
      <c r="FIK54" s="8"/>
      <c r="FIL54" s="8"/>
      <c r="FIM54" s="8"/>
      <c r="FIN54" s="8"/>
      <c r="FIO54" s="8"/>
      <c r="FIP54" s="8"/>
      <c r="FIQ54" s="8"/>
      <c r="FIR54" s="8"/>
      <c r="FIS54" s="8"/>
      <c r="FIT54" s="8"/>
      <c r="FIU54" s="8"/>
      <c r="FIV54" s="8"/>
      <c r="FIW54" s="8"/>
      <c r="FIX54" s="8"/>
      <c r="FIY54" s="8"/>
      <c r="FIZ54" s="8"/>
      <c r="FJA54" s="8"/>
      <c r="FJB54" s="8"/>
      <c r="FJC54" s="8"/>
      <c r="FJD54" s="8"/>
      <c r="FJE54" s="8"/>
      <c r="FJF54" s="8"/>
      <c r="FJG54" s="8"/>
      <c r="FJH54" s="8"/>
      <c r="FJI54" s="8"/>
      <c r="FJJ54" s="8"/>
      <c r="FJK54" s="8"/>
      <c r="FJL54" s="8"/>
      <c r="FJM54" s="8"/>
      <c r="FJN54" s="8"/>
      <c r="FJO54" s="8"/>
      <c r="FJP54" s="8"/>
      <c r="FJQ54" s="8"/>
      <c r="FJR54" s="8"/>
      <c r="FJS54" s="8"/>
      <c r="FJT54" s="8"/>
      <c r="FJU54" s="8"/>
      <c r="FJV54" s="8"/>
      <c r="FJW54" s="8"/>
      <c r="FJX54" s="8"/>
      <c r="FJY54" s="8"/>
      <c r="FJZ54" s="8"/>
      <c r="FKA54" s="8"/>
      <c r="FKB54" s="8"/>
      <c r="FKC54" s="8"/>
      <c r="FKD54" s="8"/>
      <c r="FKE54" s="8"/>
      <c r="FKF54" s="8"/>
      <c r="FKG54" s="8"/>
      <c r="FKH54" s="8"/>
      <c r="FKI54" s="8"/>
      <c r="FKJ54" s="8"/>
      <c r="FKK54" s="8"/>
      <c r="FKL54" s="8"/>
      <c r="FKM54" s="8"/>
      <c r="FKN54" s="8"/>
      <c r="FKO54" s="8"/>
      <c r="FKP54" s="8"/>
      <c r="FKQ54" s="8"/>
      <c r="FKR54" s="8"/>
      <c r="FKS54" s="8"/>
      <c r="FKT54" s="8"/>
      <c r="FKU54" s="8"/>
      <c r="FKV54" s="8"/>
      <c r="FKW54" s="8"/>
      <c r="FKX54" s="8"/>
      <c r="FKY54" s="8"/>
      <c r="FKZ54" s="8"/>
      <c r="FLA54" s="8"/>
      <c r="FLB54" s="8"/>
      <c r="FLC54" s="8"/>
      <c r="FLD54" s="8"/>
      <c r="FLE54" s="8"/>
      <c r="FLF54" s="8"/>
      <c r="FLG54" s="8"/>
      <c r="FLH54" s="8"/>
      <c r="FLI54" s="8"/>
      <c r="FLJ54" s="8"/>
      <c r="FLK54" s="8"/>
      <c r="FLL54" s="8"/>
      <c r="FLM54" s="8"/>
      <c r="FLN54" s="8"/>
      <c r="FLO54" s="8"/>
      <c r="FLP54" s="8"/>
      <c r="FLQ54" s="8"/>
      <c r="FLR54" s="8"/>
      <c r="FLS54" s="8"/>
      <c r="FLT54" s="8"/>
      <c r="FLU54" s="8"/>
      <c r="FLV54" s="8"/>
      <c r="FLW54" s="8"/>
      <c r="FLX54" s="8"/>
      <c r="FLY54" s="8"/>
      <c r="FLZ54" s="8"/>
      <c r="FMA54" s="8"/>
      <c r="FMB54" s="8"/>
      <c r="FMC54" s="8"/>
      <c r="FMD54" s="8"/>
      <c r="FME54" s="8"/>
      <c r="FMF54" s="8"/>
      <c r="FMG54" s="8"/>
      <c r="FMH54" s="8"/>
      <c r="FMI54" s="8"/>
      <c r="FMJ54" s="8"/>
      <c r="FMK54" s="8"/>
      <c r="FML54" s="8"/>
      <c r="FMM54" s="8"/>
      <c r="FMN54" s="8"/>
      <c r="FMO54" s="8"/>
      <c r="FMP54" s="8"/>
      <c r="FMQ54" s="8"/>
      <c r="FMR54" s="8"/>
      <c r="FMS54" s="8"/>
      <c r="FMT54" s="8"/>
      <c r="FMU54" s="8"/>
      <c r="FMV54" s="8"/>
      <c r="FMW54" s="8"/>
      <c r="FMX54" s="8"/>
      <c r="FMY54" s="8"/>
      <c r="FMZ54" s="8"/>
      <c r="FNA54" s="8"/>
      <c r="FNB54" s="8"/>
      <c r="FNC54" s="8"/>
      <c r="FND54" s="8"/>
      <c r="FNE54" s="8"/>
      <c r="FNF54" s="8"/>
      <c r="FNG54" s="8"/>
      <c r="FNH54" s="8"/>
      <c r="FNI54" s="8"/>
      <c r="FNJ54" s="8"/>
      <c r="FNK54" s="8"/>
      <c r="FNL54" s="8"/>
      <c r="FNM54" s="8"/>
      <c r="FNN54" s="8"/>
      <c r="FNO54" s="8"/>
      <c r="FNP54" s="8"/>
      <c r="FNQ54" s="8"/>
      <c r="FNR54" s="8"/>
      <c r="FNS54" s="8"/>
      <c r="FNT54" s="8"/>
      <c r="FNU54" s="8"/>
      <c r="FNV54" s="8"/>
      <c r="FNW54" s="8"/>
      <c r="FNX54" s="8"/>
      <c r="FNY54" s="8"/>
      <c r="FNZ54" s="8"/>
      <c r="FOA54" s="8"/>
      <c r="FOB54" s="8"/>
      <c r="FOC54" s="8"/>
      <c r="FOD54" s="8"/>
      <c r="FOE54" s="8"/>
      <c r="FOF54" s="8"/>
      <c r="FOG54" s="8"/>
      <c r="FOH54" s="8"/>
      <c r="FOI54" s="8"/>
      <c r="FOJ54" s="8"/>
      <c r="FOK54" s="8"/>
      <c r="FOL54" s="8"/>
      <c r="FOM54" s="8"/>
      <c r="FON54" s="8"/>
      <c r="FOO54" s="8"/>
      <c r="FOP54" s="8"/>
      <c r="FOQ54" s="8"/>
      <c r="FOR54" s="8"/>
      <c r="FOS54" s="8"/>
      <c r="FOT54" s="8"/>
      <c r="FOU54" s="8"/>
      <c r="FOV54" s="8"/>
      <c r="FOW54" s="8"/>
      <c r="FOX54" s="8"/>
      <c r="FOY54" s="8"/>
      <c r="FOZ54" s="8"/>
      <c r="FPA54" s="8"/>
      <c r="FPB54" s="8"/>
      <c r="FPC54" s="8"/>
      <c r="FPD54" s="8"/>
      <c r="FPE54" s="8"/>
      <c r="FPF54" s="8"/>
      <c r="FPG54" s="8"/>
      <c r="FPH54" s="8"/>
      <c r="FPI54" s="8"/>
      <c r="FPJ54" s="8"/>
      <c r="FPK54" s="8"/>
      <c r="FPL54" s="8"/>
      <c r="FPM54" s="8"/>
      <c r="FPN54" s="8"/>
      <c r="FPO54" s="8"/>
      <c r="FPP54" s="8"/>
      <c r="FPQ54" s="8"/>
      <c r="FPR54" s="8"/>
      <c r="FPS54" s="8"/>
      <c r="FPT54" s="8"/>
      <c r="FPU54" s="8"/>
      <c r="FPV54" s="8"/>
      <c r="FPW54" s="8"/>
      <c r="FPX54" s="8"/>
      <c r="FPY54" s="8"/>
      <c r="FPZ54" s="8"/>
      <c r="FQA54" s="8"/>
      <c r="FQB54" s="8"/>
      <c r="FQC54" s="8"/>
      <c r="FQD54" s="8"/>
      <c r="FQE54" s="8"/>
      <c r="FQF54" s="8"/>
      <c r="FQG54" s="8"/>
      <c r="FQH54" s="8"/>
      <c r="FQI54" s="8"/>
      <c r="FQJ54" s="8"/>
      <c r="FQK54" s="8"/>
      <c r="FQL54" s="8"/>
      <c r="FQM54" s="8"/>
      <c r="FQN54" s="8"/>
      <c r="FQO54" s="8"/>
      <c r="FQP54" s="8"/>
      <c r="FQQ54" s="8"/>
      <c r="FQR54" s="8"/>
      <c r="FQS54" s="8"/>
      <c r="FQT54" s="8"/>
      <c r="FQU54" s="8"/>
      <c r="FQV54" s="8"/>
      <c r="FQW54" s="8"/>
      <c r="FQX54" s="8"/>
      <c r="FQY54" s="8"/>
      <c r="FQZ54" s="8"/>
      <c r="FRA54" s="8"/>
      <c r="FRB54" s="8"/>
      <c r="FRC54" s="8"/>
      <c r="FRD54" s="8"/>
      <c r="FRE54" s="8"/>
      <c r="FRF54" s="8"/>
      <c r="FRG54" s="8"/>
      <c r="FRH54" s="8"/>
      <c r="FRI54" s="8"/>
      <c r="FRJ54" s="8"/>
      <c r="FRK54" s="8"/>
      <c r="FRL54" s="8"/>
      <c r="FRM54" s="8"/>
      <c r="FRN54" s="8"/>
      <c r="FRO54" s="8"/>
      <c r="FRP54" s="8"/>
      <c r="FRQ54" s="8"/>
      <c r="FRR54" s="8"/>
      <c r="FRS54" s="8"/>
      <c r="FRT54" s="8"/>
      <c r="FRU54" s="8"/>
      <c r="FRV54" s="8"/>
      <c r="FRW54" s="8"/>
      <c r="FRX54" s="8"/>
      <c r="FRY54" s="8"/>
      <c r="FRZ54" s="8"/>
      <c r="FSA54" s="8"/>
      <c r="FSB54" s="8"/>
      <c r="FSC54" s="8"/>
      <c r="FSD54" s="8"/>
      <c r="FSE54" s="8"/>
      <c r="FSF54" s="8"/>
      <c r="FSG54" s="8"/>
      <c r="FSH54" s="8"/>
      <c r="FSI54" s="8"/>
      <c r="FSJ54" s="8"/>
      <c r="FSK54" s="8"/>
      <c r="FSL54" s="8"/>
      <c r="FSM54" s="8"/>
      <c r="FSN54" s="8"/>
      <c r="FSO54" s="8"/>
      <c r="FSP54" s="8"/>
      <c r="FSQ54" s="8"/>
      <c r="FSR54" s="8"/>
      <c r="FSS54" s="8"/>
      <c r="FST54" s="8"/>
      <c r="FSU54" s="8"/>
      <c r="FSV54" s="8"/>
      <c r="FSW54" s="8"/>
      <c r="FSX54" s="8"/>
      <c r="FSY54" s="8"/>
      <c r="FSZ54" s="8"/>
      <c r="FTA54" s="8"/>
      <c r="FTB54" s="8"/>
      <c r="FTC54" s="8"/>
      <c r="FTD54" s="8"/>
      <c r="FTE54" s="8"/>
      <c r="FTF54" s="8"/>
      <c r="FTG54" s="8"/>
      <c r="FTH54" s="8"/>
      <c r="FTI54" s="8"/>
      <c r="FTJ54" s="8"/>
      <c r="FTK54" s="8"/>
      <c r="FTL54" s="8"/>
      <c r="FTM54" s="8"/>
      <c r="FTN54" s="8"/>
      <c r="FTO54" s="8"/>
      <c r="FTP54" s="8"/>
      <c r="FTQ54" s="8"/>
      <c r="FTR54" s="8"/>
      <c r="FTS54" s="8"/>
      <c r="FTT54" s="8"/>
      <c r="FTU54" s="8"/>
      <c r="FTV54" s="8"/>
      <c r="FTW54" s="8"/>
      <c r="FTX54" s="8"/>
      <c r="FTY54" s="8"/>
      <c r="FTZ54" s="8"/>
      <c r="FUA54" s="8"/>
      <c r="FUB54" s="8"/>
      <c r="FUC54" s="8"/>
      <c r="FUD54" s="8"/>
      <c r="FUE54" s="8"/>
      <c r="FUF54" s="8"/>
      <c r="FUG54" s="8"/>
      <c r="FUH54" s="8"/>
      <c r="FUI54" s="8"/>
      <c r="FUJ54" s="8"/>
      <c r="FUK54" s="8"/>
      <c r="FUL54" s="8"/>
      <c r="FUM54" s="8"/>
      <c r="FUN54" s="8"/>
      <c r="FUO54" s="8"/>
      <c r="FUP54" s="8"/>
      <c r="FUQ54" s="8"/>
      <c r="FUR54" s="8"/>
      <c r="FUS54" s="8"/>
      <c r="FUT54" s="8"/>
      <c r="FUU54" s="8"/>
      <c r="FUV54" s="8"/>
      <c r="FUW54" s="8"/>
      <c r="FUX54" s="8"/>
      <c r="FUY54" s="8"/>
      <c r="FUZ54" s="8"/>
      <c r="FVA54" s="8"/>
      <c r="FVB54" s="8"/>
      <c r="FVC54" s="8"/>
      <c r="FVD54" s="8"/>
      <c r="FVE54" s="8"/>
      <c r="FVF54" s="8"/>
      <c r="FVG54" s="8"/>
      <c r="FVH54" s="8"/>
      <c r="FVI54" s="8"/>
      <c r="FVJ54" s="8"/>
      <c r="FVK54" s="8"/>
      <c r="FVL54" s="8"/>
      <c r="FVM54" s="8"/>
      <c r="FVN54" s="8"/>
      <c r="FVO54" s="8"/>
      <c r="FVP54" s="8"/>
      <c r="FVQ54" s="8"/>
      <c r="FVR54" s="8"/>
      <c r="FVS54" s="8"/>
      <c r="FVT54" s="8"/>
      <c r="FVU54" s="8"/>
      <c r="FVV54" s="8"/>
      <c r="FVW54" s="8"/>
      <c r="FVX54" s="8"/>
      <c r="FVY54" s="8"/>
      <c r="FVZ54" s="8"/>
      <c r="FWA54" s="8"/>
      <c r="FWB54" s="8"/>
      <c r="FWC54" s="8"/>
      <c r="FWD54" s="8"/>
      <c r="FWE54" s="8"/>
      <c r="FWF54" s="8"/>
      <c r="FWG54" s="8"/>
      <c r="FWH54" s="8"/>
      <c r="FWI54" s="8"/>
      <c r="FWJ54" s="8"/>
      <c r="FWK54" s="8"/>
      <c r="FWL54" s="8"/>
      <c r="FWM54" s="8"/>
      <c r="FWN54" s="8"/>
      <c r="FWO54" s="8"/>
      <c r="FWP54" s="8"/>
      <c r="FWQ54" s="8"/>
      <c r="FWR54" s="8"/>
      <c r="FWS54" s="8"/>
      <c r="FWT54" s="8"/>
      <c r="FWU54" s="8"/>
      <c r="FWV54" s="8"/>
      <c r="FWW54" s="8"/>
      <c r="FWX54" s="8"/>
      <c r="FWY54" s="8"/>
      <c r="FWZ54" s="8"/>
      <c r="FXA54" s="8"/>
      <c r="FXB54" s="8"/>
      <c r="FXC54" s="8"/>
      <c r="FXD54" s="8"/>
      <c r="FXE54" s="8"/>
      <c r="FXF54" s="8"/>
      <c r="FXG54" s="8"/>
      <c r="FXH54" s="8"/>
      <c r="FXI54" s="8"/>
      <c r="FXJ54" s="8"/>
      <c r="FXK54" s="8"/>
      <c r="FXL54" s="8"/>
      <c r="FXM54" s="8"/>
      <c r="FXN54" s="8"/>
      <c r="FXO54" s="8"/>
      <c r="FXP54" s="8"/>
      <c r="FXQ54" s="8"/>
      <c r="FXR54" s="8"/>
      <c r="FXS54" s="8"/>
      <c r="FXT54" s="8"/>
      <c r="FXU54" s="8"/>
      <c r="FXV54" s="8"/>
      <c r="FXW54" s="8"/>
      <c r="FXX54" s="8"/>
      <c r="FXY54" s="8"/>
      <c r="FXZ54" s="8"/>
      <c r="FYA54" s="8"/>
      <c r="FYB54" s="8"/>
      <c r="FYC54" s="8"/>
      <c r="FYD54" s="8"/>
      <c r="FYE54" s="8"/>
      <c r="FYF54" s="8"/>
      <c r="FYG54" s="8"/>
      <c r="FYH54" s="8"/>
      <c r="FYI54" s="8"/>
      <c r="FYJ54" s="8"/>
      <c r="FYK54" s="8"/>
      <c r="FYL54" s="8"/>
      <c r="FYM54" s="8"/>
      <c r="FYN54" s="8"/>
      <c r="FYO54" s="8"/>
      <c r="FYP54" s="8"/>
      <c r="FYQ54" s="8"/>
      <c r="FYR54" s="8"/>
      <c r="FYS54" s="8"/>
      <c r="FYT54" s="8"/>
      <c r="FYU54" s="8"/>
      <c r="FYV54" s="8"/>
      <c r="FYW54" s="8"/>
      <c r="FYX54" s="8"/>
      <c r="FYY54" s="8"/>
      <c r="FYZ54" s="8"/>
      <c r="FZA54" s="8"/>
      <c r="FZB54" s="8"/>
      <c r="FZC54" s="8"/>
      <c r="FZD54" s="8"/>
      <c r="FZE54" s="8"/>
      <c r="FZF54" s="8"/>
      <c r="FZG54" s="8"/>
      <c r="FZH54" s="8"/>
      <c r="FZI54" s="8"/>
      <c r="FZJ54" s="8"/>
      <c r="FZK54" s="8"/>
      <c r="FZL54" s="8"/>
      <c r="FZM54" s="8"/>
      <c r="FZN54" s="8"/>
      <c r="FZO54" s="8"/>
      <c r="FZP54" s="8"/>
      <c r="FZQ54" s="8"/>
      <c r="FZR54" s="8"/>
      <c r="FZS54" s="8"/>
      <c r="FZT54" s="8"/>
      <c r="FZU54" s="8"/>
      <c r="FZV54" s="8"/>
      <c r="FZW54" s="8"/>
      <c r="FZX54" s="8"/>
      <c r="FZY54" s="8"/>
      <c r="FZZ54" s="8"/>
      <c r="GAA54" s="8"/>
      <c r="GAB54" s="8"/>
      <c r="GAC54" s="8"/>
      <c r="GAD54" s="8"/>
      <c r="GAE54" s="8"/>
      <c r="GAF54" s="8"/>
      <c r="GAG54" s="8"/>
      <c r="GAH54" s="8"/>
      <c r="GAI54" s="8"/>
      <c r="GAJ54" s="8"/>
      <c r="GAK54" s="8"/>
      <c r="GAL54" s="8"/>
      <c r="GAM54" s="8"/>
      <c r="GAN54" s="8"/>
      <c r="GAO54" s="8"/>
      <c r="GAP54" s="8"/>
      <c r="GAQ54" s="8"/>
      <c r="GAR54" s="8"/>
      <c r="GAS54" s="8"/>
      <c r="GAT54" s="8"/>
      <c r="GAU54" s="8"/>
      <c r="GAV54" s="8"/>
      <c r="GAW54" s="8"/>
      <c r="GAX54" s="8"/>
      <c r="GAY54" s="8"/>
      <c r="GAZ54" s="8"/>
      <c r="GBA54" s="8"/>
      <c r="GBB54" s="8"/>
      <c r="GBC54" s="8"/>
      <c r="GBD54" s="8"/>
      <c r="GBE54" s="8"/>
      <c r="GBF54" s="8"/>
      <c r="GBG54" s="8"/>
      <c r="GBH54" s="8"/>
      <c r="GBI54" s="8"/>
      <c r="GBJ54" s="8"/>
      <c r="GBK54" s="8"/>
      <c r="GBL54" s="8"/>
      <c r="GBM54" s="8"/>
      <c r="GBN54" s="8"/>
      <c r="GBO54" s="8"/>
      <c r="GBP54" s="8"/>
      <c r="GBQ54" s="8"/>
      <c r="GBR54" s="8"/>
      <c r="GBS54" s="8"/>
      <c r="GBT54" s="8"/>
      <c r="GBU54" s="8"/>
      <c r="GBV54" s="8"/>
      <c r="GBW54" s="8"/>
      <c r="GBX54" s="8"/>
      <c r="GBY54" s="8"/>
      <c r="GBZ54" s="8"/>
      <c r="GCA54" s="8"/>
      <c r="GCB54" s="8"/>
      <c r="GCC54" s="8"/>
      <c r="GCD54" s="8"/>
      <c r="GCE54" s="8"/>
      <c r="GCF54" s="8"/>
      <c r="GCG54" s="8"/>
      <c r="GCH54" s="8"/>
      <c r="GCI54" s="8"/>
      <c r="GCJ54" s="8"/>
      <c r="GCK54" s="8"/>
      <c r="GCL54" s="8"/>
      <c r="GCM54" s="8"/>
      <c r="GCN54" s="8"/>
      <c r="GCO54" s="8"/>
      <c r="GCP54" s="8"/>
      <c r="GCQ54" s="8"/>
      <c r="GCR54" s="8"/>
      <c r="GCS54" s="8"/>
      <c r="GCT54" s="8"/>
      <c r="GCU54" s="8"/>
      <c r="GCV54" s="8"/>
      <c r="GCW54" s="8"/>
      <c r="GCX54" s="8"/>
      <c r="GCY54" s="8"/>
      <c r="GCZ54" s="8"/>
      <c r="GDA54" s="8"/>
      <c r="GDB54" s="8"/>
      <c r="GDC54" s="8"/>
      <c r="GDD54" s="8"/>
      <c r="GDE54" s="8"/>
      <c r="GDF54" s="8"/>
      <c r="GDG54" s="8"/>
      <c r="GDH54" s="8"/>
      <c r="GDI54" s="8"/>
      <c r="GDJ54" s="8"/>
      <c r="GDK54" s="8"/>
      <c r="GDL54" s="8"/>
      <c r="GDM54" s="8"/>
      <c r="GDN54" s="8"/>
      <c r="GDO54" s="8"/>
      <c r="GDP54" s="8"/>
      <c r="GDQ54" s="8"/>
      <c r="GDR54" s="8"/>
      <c r="GDS54" s="8"/>
      <c r="GDT54" s="8"/>
      <c r="GDU54" s="8"/>
      <c r="GDV54" s="8"/>
      <c r="GDW54" s="8"/>
      <c r="GDX54" s="8"/>
      <c r="GDY54" s="8"/>
      <c r="GDZ54" s="8"/>
      <c r="GEA54" s="8"/>
      <c r="GEB54" s="8"/>
      <c r="GEC54" s="8"/>
      <c r="GED54" s="8"/>
      <c r="GEE54" s="8"/>
      <c r="GEF54" s="8"/>
      <c r="GEG54" s="8"/>
      <c r="GEH54" s="8"/>
      <c r="GEI54" s="8"/>
      <c r="GEJ54" s="8"/>
      <c r="GEK54" s="8"/>
      <c r="GEL54" s="8"/>
      <c r="GEM54" s="8"/>
      <c r="GEN54" s="8"/>
      <c r="GEO54" s="8"/>
      <c r="GEP54" s="8"/>
      <c r="GEQ54" s="8"/>
      <c r="GER54" s="8"/>
      <c r="GES54" s="8"/>
      <c r="GET54" s="8"/>
      <c r="GEU54" s="8"/>
      <c r="GEV54" s="8"/>
      <c r="GEW54" s="8"/>
      <c r="GEX54" s="8"/>
      <c r="GEY54" s="8"/>
      <c r="GEZ54" s="8"/>
      <c r="GFA54" s="8"/>
      <c r="GFB54" s="8"/>
      <c r="GFC54" s="8"/>
      <c r="GFD54" s="8"/>
      <c r="GFE54" s="8"/>
      <c r="GFF54" s="8"/>
      <c r="GFG54" s="8"/>
      <c r="GFH54" s="8"/>
      <c r="GFI54" s="8"/>
      <c r="GFJ54" s="8"/>
      <c r="GFK54" s="8"/>
      <c r="GFL54" s="8"/>
      <c r="GFM54" s="8"/>
      <c r="GFN54" s="8"/>
      <c r="GFO54" s="8"/>
      <c r="GFP54" s="8"/>
      <c r="GFQ54" s="8"/>
      <c r="GFR54" s="8"/>
      <c r="GFS54" s="8"/>
      <c r="GFT54" s="8"/>
      <c r="GFU54" s="8"/>
      <c r="GFV54" s="8"/>
      <c r="GFW54" s="8"/>
      <c r="GFX54" s="8"/>
      <c r="GFY54" s="8"/>
      <c r="GFZ54" s="8"/>
      <c r="GGA54" s="8"/>
      <c r="GGB54" s="8"/>
      <c r="GGC54" s="8"/>
      <c r="GGD54" s="8"/>
      <c r="GGE54" s="8"/>
      <c r="GGF54" s="8"/>
      <c r="GGG54" s="8"/>
      <c r="GGH54" s="8"/>
      <c r="GGI54" s="8"/>
      <c r="GGJ54" s="8"/>
      <c r="GGK54" s="8"/>
      <c r="GGL54" s="8"/>
      <c r="GGM54" s="8"/>
      <c r="GGN54" s="8"/>
      <c r="GGO54" s="8"/>
      <c r="GGP54" s="8"/>
      <c r="GGQ54" s="8"/>
      <c r="GGR54" s="8"/>
      <c r="GGS54" s="8"/>
      <c r="GGT54" s="8"/>
      <c r="GGU54" s="8"/>
      <c r="GGV54" s="8"/>
      <c r="GGW54" s="8"/>
      <c r="GGX54" s="8"/>
      <c r="GGY54" s="8"/>
      <c r="GGZ54" s="8"/>
      <c r="GHA54" s="8"/>
      <c r="GHB54" s="8"/>
      <c r="GHC54" s="8"/>
      <c r="GHD54" s="8"/>
      <c r="GHE54" s="8"/>
      <c r="GHF54" s="8"/>
      <c r="GHG54" s="8"/>
      <c r="GHH54" s="8"/>
      <c r="GHI54" s="8"/>
      <c r="GHJ54" s="8"/>
      <c r="GHK54" s="8"/>
      <c r="GHL54" s="8"/>
      <c r="GHM54" s="8"/>
      <c r="GHN54" s="8"/>
      <c r="GHO54" s="8"/>
      <c r="GHP54" s="8"/>
      <c r="GHQ54" s="8"/>
      <c r="GHR54" s="8"/>
      <c r="GHS54" s="8"/>
      <c r="GHT54" s="8"/>
      <c r="GHU54" s="8"/>
      <c r="GHV54" s="8"/>
      <c r="GHW54" s="8"/>
      <c r="GHX54" s="8"/>
      <c r="GHY54" s="8"/>
      <c r="GHZ54" s="8"/>
      <c r="GIA54" s="8"/>
      <c r="GIB54" s="8"/>
      <c r="GIC54" s="8"/>
      <c r="GID54" s="8"/>
      <c r="GIE54" s="8"/>
      <c r="GIF54" s="8"/>
      <c r="GIG54" s="8"/>
      <c r="GIH54" s="8"/>
      <c r="GII54" s="8"/>
      <c r="GIJ54" s="8"/>
      <c r="GIK54" s="8"/>
      <c r="GIL54" s="8"/>
      <c r="GIM54" s="8"/>
      <c r="GIN54" s="8"/>
      <c r="GIO54" s="8"/>
      <c r="GIP54" s="8"/>
      <c r="GIQ54" s="8"/>
      <c r="GIR54" s="8"/>
      <c r="GIS54" s="8"/>
      <c r="GIT54" s="8"/>
      <c r="GIU54" s="8"/>
      <c r="GIV54" s="8"/>
      <c r="GIW54" s="8"/>
      <c r="GIX54" s="8"/>
      <c r="GIY54" s="8"/>
      <c r="GIZ54" s="8"/>
      <c r="GJA54" s="8"/>
      <c r="GJB54" s="8"/>
      <c r="GJC54" s="8"/>
      <c r="GJD54" s="8"/>
      <c r="GJE54" s="8"/>
      <c r="GJF54" s="8"/>
      <c r="GJG54" s="8"/>
      <c r="GJH54" s="8"/>
      <c r="GJI54" s="8"/>
      <c r="GJJ54" s="8"/>
      <c r="GJK54" s="8"/>
      <c r="GJL54" s="8"/>
      <c r="GJM54" s="8"/>
      <c r="GJN54" s="8"/>
      <c r="GJO54" s="8"/>
      <c r="GJP54" s="8"/>
      <c r="GJQ54" s="8"/>
      <c r="GJR54" s="8"/>
      <c r="GJS54" s="8"/>
      <c r="GJT54" s="8"/>
      <c r="GJU54" s="8"/>
      <c r="GJV54" s="8"/>
      <c r="GJW54" s="8"/>
      <c r="GJX54" s="8"/>
      <c r="GJY54" s="8"/>
      <c r="GJZ54" s="8"/>
      <c r="GKA54" s="8"/>
      <c r="GKB54" s="8"/>
      <c r="GKC54" s="8"/>
      <c r="GKD54" s="8"/>
      <c r="GKE54" s="8"/>
      <c r="GKF54" s="8"/>
      <c r="GKG54" s="8"/>
      <c r="GKH54" s="8"/>
      <c r="GKI54" s="8"/>
      <c r="GKJ54" s="8"/>
      <c r="GKK54" s="8"/>
      <c r="GKL54" s="8"/>
      <c r="GKM54" s="8"/>
      <c r="GKN54" s="8"/>
      <c r="GKO54" s="8"/>
      <c r="GKP54" s="8"/>
      <c r="GKQ54" s="8"/>
      <c r="GKR54" s="8"/>
      <c r="GKS54" s="8"/>
      <c r="GKT54" s="8"/>
      <c r="GKU54" s="8"/>
      <c r="GKV54" s="8"/>
      <c r="GKW54" s="8"/>
      <c r="GKX54" s="8"/>
      <c r="GKY54" s="8"/>
      <c r="GKZ54" s="8"/>
      <c r="GLA54" s="8"/>
      <c r="GLB54" s="8"/>
      <c r="GLC54" s="8"/>
      <c r="GLD54" s="8"/>
      <c r="GLE54" s="8"/>
      <c r="GLF54" s="8"/>
      <c r="GLG54" s="8"/>
      <c r="GLH54" s="8"/>
      <c r="GLI54" s="8"/>
      <c r="GLJ54" s="8"/>
      <c r="GLK54" s="8"/>
      <c r="GLL54" s="8"/>
      <c r="GLM54" s="8"/>
      <c r="GLN54" s="8"/>
      <c r="GLO54" s="8"/>
      <c r="GLP54" s="8"/>
      <c r="GLQ54" s="8"/>
      <c r="GLR54" s="8"/>
      <c r="GLS54" s="8"/>
      <c r="GLT54" s="8"/>
      <c r="GLU54" s="8"/>
      <c r="GLV54" s="8"/>
      <c r="GLW54" s="8"/>
      <c r="GLX54" s="8"/>
      <c r="GLY54" s="8"/>
      <c r="GLZ54" s="8"/>
      <c r="GMA54" s="8"/>
      <c r="GMB54" s="8"/>
      <c r="GMC54" s="8"/>
      <c r="GMD54" s="8"/>
      <c r="GME54" s="8"/>
      <c r="GMF54" s="8"/>
      <c r="GMG54" s="8"/>
      <c r="GMH54" s="8"/>
      <c r="GMI54" s="8"/>
      <c r="GMJ54" s="8"/>
      <c r="GMK54" s="8"/>
      <c r="GML54" s="8"/>
      <c r="GMM54" s="8"/>
      <c r="GMN54" s="8"/>
      <c r="GMO54" s="8"/>
      <c r="GMP54" s="8"/>
      <c r="GMQ54" s="8"/>
      <c r="GMR54" s="8"/>
      <c r="GMS54" s="8"/>
      <c r="GMT54" s="8"/>
      <c r="GMU54" s="8"/>
      <c r="GMV54" s="8"/>
      <c r="GMW54" s="8"/>
      <c r="GMX54" s="8"/>
      <c r="GMY54" s="8"/>
      <c r="GMZ54" s="8"/>
      <c r="GNA54" s="8"/>
      <c r="GNB54" s="8"/>
      <c r="GNC54" s="8"/>
      <c r="GND54" s="8"/>
      <c r="GNE54" s="8"/>
      <c r="GNF54" s="8"/>
      <c r="GNG54" s="8"/>
      <c r="GNH54" s="8"/>
      <c r="GNI54" s="8"/>
      <c r="GNJ54" s="8"/>
      <c r="GNK54" s="8"/>
      <c r="GNL54" s="8"/>
      <c r="GNM54" s="8"/>
      <c r="GNN54" s="8"/>
      <c r="GNO54" s="8"/>
      <c r="GNP54" s="8"/>
      <c r="GNQ54" s="8"/>
      <c r="GNR54" s="8"/>
      <c r="GNS54" s="8"/>
      <c r="GNT54" s="8"/>
      <c r="GNU54" s="8"/>
      <c r="GNV54" s="8"/>
      <c r="GNW54" s="8"/>
      <c r="GNX54" s="8"/>
      <c r="GNY54" s="8"/>
      <c r="GNZ54" s="8"/>
      <c r="GOA54" s="8"/>
      <c r="GOB54" s="8"/>
      <c r="GOC54" s="8"/>
      <c r="GOD54" s="8"/>
      <c r="GOE54" s="8"/>
      <c r="GOF54" s="8"/>
      <c r="GOG54" s="8"/>
      <c r="GOH54" s="8"/>
      <c r="GOI54" s="8"/>
      <c r="GOJ54" s="8"/>
      <c r="GOK54" s="8"/>
      <c r="GOL54" s="8"/>
      <c r="GOM54" s="8"/>
      <c r="GON54" s="8"/>
      <c r="GOO54" s="8"/>
      <c r="GOP54" s="8"/>
      <c r="GOQ54" s="8"/>
      <c r="GOR54" s="8"/>
      <c r="GOS54" s="8"/>
      <c r="GOT54" s="8"/>
      <c r="GOU54" s="8"/>
      <c r="GOV54" s="8"/>
      <c r="GOW54" s="8"/>
      <c r="GOX54" s="8"/>
      <c r="GOY54" s="8"/>
      <c r="GOZ54" s="8"/>
      <c r="GPA54" s="8"/>
      <c r="GPB54" s="8"/>
      <c r="GPC54" s="8"/>
      <c r="GPD54" s="8"/>
      <c r="GPE54" s="8"/>
      <c r="GPF54" s="8"/>
      <c r="GPG54" s="8"/>
      <c r="GPH54" s="8"/>
      <c r="GPI54" s="8"/>
      <c r="GPJ54" s="8"/>
      <c r="GPK54" s="8"/>
      <c r="GPL54" s="8"/>
      <c r="GPM54" s="8"/>
      <c r="GPN54" s="8"/>
      <c r="GPO54" s="8"/>
      <c r="GPP54" s="8"/>
      <c r="GPQ54" s="8"/>
      <c r="GPR54" s="8"/>
      <c r="GPS54" s="8"/>
      <c r="GPT54" s="8"/>
      <c r="GPU54" s="8"/>
      <c r="GPV54" s="8"/>
      <c r="GPW54" s="8"/>
      <c r="GPX54" s="8"/>
      <c r="GPY54" s="8"/>
      <c r="GPZ54" s="8"/>
      <c r="GQA54" s="8"/>
      <c r="GQB54" s="8"/>
      <c r="GQC54" s="8"/>
      <c r="GQD54" s="8"/>
      <c r="GQE54" s="8"/>
      <c r="GQF54" s="8"/>
      <c r="GQG54" s="8"/>
      <c r="GQH54" s="8"/>
      <c r="GQI54" s="8"/>
      <c r="GQJ54" s="8"/>
      <c r="GQK54" s="8"/>
      <c r="GQL54" s="8"/>
      <c r="GQM54" s="8"/>
      <c r="GQN54" s="8"/>
      <c r="GQO54" s="8"/>
      <c r="GQP54" s="8"/>
      <c r="GQQ54" s="8"/>
      <c r="GQR54" s="8"/>
      <c r="GQS54" s="8"/>
      <c r="GQT54" s="8"/>
      <c r="GQU54" s="8"/>
      <c r="GQV54" s="8"/>
      <c r="GQW54" s="8"/>
      <c r="GQX54" s="8"/>
      <c r="GQY54" s="8"/>
      <c r="GQZ54" s="8"/>
      <c r="GRA54" s="8"/>
      <c r="GRB54" s="8"/>
      <c r="GRC54" s="8"/>
      <c r="GRD54" s="8"/>
      <c r="GRE54" s="8"/>
      <c r="GRF54" s="8"/>
      <c r="GRG54" s="8"/>
      <c r="GRH54" s="8"/>
      <c r="GRI54" s="8"/>
      <c r="GRJ54" s="8"/>
      <c r="GRK54" s="8"/>
      <c r="GRL54" s="8"/>
      <c r="GRM54" s="8"/>
      <c r="GRN54" s="8"/>
      <c r="GRO54" s="8"/>
      <c r="GRP54" s="8"/>
      <c r="GRQ54" s="8"/>
      <c r="GRR54" s="8"/>
      <c r="GRS54" s="8"/>
      <c r="GRT54" s="8"/>
      <c r="GRU54" s="8"/>
      <c r="GRV54" s="8"/>
      <c r="GRW54" s="8"/>
      <c r="GRX54" s="8"/>
      <c r="GRY54" s="8"/>
      <c r="GRZ54" s="8"/>
      <c r="GSA54" s="8"/>
      <c r="GSB54" s="8"/>
      <c r="GSC54" s="8"/>
      <c r="GSD54" s="8"/>
      <c r="GSE54" s="8"/>
      <c r="GSF54" s="8"/>
      <c r="GSG54" s="8"/>
      <c r="GSH54" s="8"/>
      <c r="GSI54" s="8"/>
      <c r="GSJ54" s="8"/>
      <c r="GSK54" s="8"/>
      <c r="GSL54" s="8"/>
      <c r="GSM54" s="8"/>
      <c r="GSN54" s="8"/>
      <c r="GSO54" s="8"/>
      <c r="GSP54" s="8"/>
      <c r="GSQ54" s="8"/>
      <c r="GSR54" s="8"/>
      <c r="GSS54" s="8"/>
      <c r="GST54" s="8"/>
      <c r="GSU54" s="8"/>
      <c r="GSV54" s="8"/>
      <c r="GSW54" s="8"/>
      <c r="GSX54" s="8"/>
      <c r="GSY54" s="8"/>
      <c r="GSZ54" s="8"/>
      <c r="GTA54" s="8"/>
      <c r="GTB54" s="8"/>
      <c r="GTC54" s="8"/>
      <c r="GTD54" s="8"/>
      <c r="GTE54" s="8"/>
      <c r="GTF54" s="8"/>
      <c r="GTG54" s="8"/>
      <c r="GTH54" s="8"/>
      <c r="GTI54" s="8"/>
      <c r="GTJ54" s="8"/>
      <c r="GTK54" s="8"/>
      <c r="GTL54" s="8"/>
      <c r="GTM54" s="8"/>
      <c r="GTN54" s="8"/>
      <c r="GTO54" s="8"/>
      <c r="GTP54" s="8"/>
      <c r="GTQ54" s="8"/>
      <c r="GTR54" s="8"/>
      <c r="GTS54" s="8"/>
      <c r="GTT54" s="8"/>
      <c r="GTU54" s="8"/>
      <c r="GTV54" s="8"/>
      <c r="GTW54" s="8"/>
      <c r="GTX54" s="8"/>
      <c r="GTY54" s="8"/>
      <c r="GTZ54" s="8"/>
      <c r="GUA54" s="8"/>
      <c r="GUB54" s="8"/>
      <c r="GUC54" s="8"/>
      <c r="GUD54" s="8"/>
      <c r="GUE54" s="8"/>
      <c r="GUF54" s="8"/>
      <c r="GUG54" s="8"/>
      <c r="GUH54" s="8"/>
      <c r="GUI54" s="8"/>
      <c r="GUJ54" s="8"/>
      <c r="GUK54" s="8"/>
      <c r="GUL54" s="8"/>
      <c r="GUM54" s="8"/>
      <c r="GUN54" s="8"/>
      <c r="GUO54" s="8"/>
      <c r="GUP54" s="8"/>
      <c r="GUQ54" s="8"/>
      <c r="GUR54" s="8"/>
      <c r="GUS54" s="8"/>
      <c r="GUT54" s="8"/>
      <c r="GUU54" s="8"/>
      <c r="GUV54" s="8"/>
      <c r="GUW54" s="8"/>
      <c r="GUX54" s="8"/>
      <c r="GUY54" s="8"/>
      <c r="GUZ54" s="8"/>
      <c r="GVA54" s="8"/>
      <c r="GVB54" s="8"/>
      <c r="GVC54" s="8"/>
      <c r="GVD54" s="8"/>
      <c r="GVE54" s="8"/>
      <c r="GVF54" s="8"/>
      <c r="GVG54" s="8"/>
      <c r="GVH54" s="8"/>
      <c r="GVI54" s="8"/>
      <c r="GVJ54" s="8"/>
      <c r="GVK54" s="8"/>
      <c r="GVL54" s="8"/>
      <c r="GVM54" s="8"/>
      <c r="GVN54" s="8"/>
      <c r="GVO54" s="8"/>
      <c r="GVP54" s="8"/>
      <c r="GVQ54" s="8"/>
      <c r="GVR54" s="8"/>
      <c r="GVS54" s="8"/>
      <c r="GVT54" s="8"/>
      <c r="GVU54" s="8"/>
      <c r="GVV54" s="8"/>
      <c r="GVW54" s="8"/>
      <c r="GVX54" s="8"/>
      <c r="GVY54" s="8"/>
      <c r="GVZ54" s="8"/>
      <c r="GWA54" s="8"/>
      <c r="GWB54" s="8"/>
      <c r="GWC54" s="8"/>
      <c r="GWD54" s="8"/>
      <c r="GWE54" s="8"/>
      <c r="GWF54" s="8"/>
      <c r="GWG54" s="8"/>
      <c r="GWH54" s="8"/>
      <c r="GWI54" s="8"/>
      <c r="GWJ54" s="8"/>
      <c r="GWK54" s="8"/>
      <c r="GWL54" s="8"/>
      <c r="GWM54" s="8"/>
      <c r="GWN54" s="8"/>
      <c r="GWO54" s="8"/>
      <c r="GWP54" s="8"/>
      <c r="GWQ54" s="8"/>
      <c r="GWR54" s="8"/>
      <c r="GWS54" s="8"/>
      <c r="GWT54" s="8"/>
      <c r="GWU54" s="8"/>
      <c r="GWV54" s="8"/>
      <c r="GWW54" s="8"/>
      <c r="GWX54" s="8"/>
      <c r="GWY54" s="8"/>
      <c r="GWZ54" s="8"/>
      <c r="GXA54" s="8"/>
      <c r="GXB54" s="8"/>
      <c r="GXC54" s="8"/>
      <c r="GXD54" s="8"/>
      <c r="GXE54" s="8"/>
      <c r="GXF54" s="8"/>
      <c r="GXG54" s="8"/>
      <c r="GXH54" s="8"/>
      <c r="GXI54" s="8"/>
      <c r="GXJ54" s="8"/>
      <c r="GXK54" s="8"/>
      <c r="GXL54" s="8"/>
      <c r="GXM54" s="8"/>
      <c r="GXN54" s="8"/>
      <c r="GXO54" s="8"/>
      <c r="GXP54" s="8"/>
      <c r="GXQ54" s="8"/>
      <c r="GXR54" s="8"/>
      <c r="GXS54" s="8"/>
      <c r="GXT54" s="8"/>
      <c r="GXU54" s="8"/>
      <c r="GXV54" s="8"/>
      <c r="GXW54" s="8"/>
      <c r="GXX54" s="8"/>
      <c r="GXY54" s="8"/>
      <c r="GXZ54" s="8"/>
      <c r="GYA54" s="8"/>
      <c r="GYB54" s="8"/>
      <c r="GYC54" s="8"/>
      <c r="GYD54" s="8"/>
      <c r="GYE54" s="8"/>
      <c r="GYF54" s="8"/>
      <c r="GYG54" s="8"/>
      <c r="GYH54" s="8"/>
      <c r="GYI54" s="8"/>
      <c r="GYJ54" s="8"/>
      <c r="GYK54" s="8"/>
      <c r="GYL54" s="8"/>
      <c r="GYM54" s="8"/>
      <c r="GYN54" s="8"/>
      <c r="GYO54" s="8"/>
      <c r="GYP54" s="8"/>
      <c r="GYQ54" s="8"/>
      <c r="GYR54" s="8"/>
      <c r="GYS54" s="8"/>
      <c r="GYT54" s="8"/>
      <c r="GYU54" s="8"/>
      <c r="GYV54" s="8"/>
      <c r="GYW54" s="8"/>
      <c r="GYX54" s="8"/>
      <c r="GYY54" s="8"/>
      <c r="GYZ54" s="8"/>
      <c r="GZA54" s="8"/>
      <c r="GZB54" s="8"/>
      <c r="GZC54" s="8"/>
      <c r="GZD54" s="8"/>
      <c r="GZE54" s="8"/>
      <c r="GZF54" s="8"/>
      <c r="GZG54" s="8"/>
      <c r="GZH54" s="8"/>
      <c r="GZI54" s="8"/>
      <c r="GZJ54" s="8"/>
      <c r="GZK54" s="8"/>
      <c r="GZL54" s="8"/>
      <c r="GZM54" s="8"/>
      <c r="GZN54" s="8"/>
      <c r="GZO54" s="8"/>
      <c r="GZP54" s="8"/>
      <c r="GZQ54" s="8"/>
      <c r="GZR54" s="8"/>
      <c r="GZS54" s="8"/>
      <c r="GZT54" s="8"/>
      <c r="GZU54" s="8"/>
      <c r="GZV54" s="8"/>
      <c r="GZW54" s="8"/>
      <c r="GZX54" s="8"/>
      <c r="GZY54" s="8"/>
      <c r="GZZ54" s="8"/>
      <c r="HAA54" s="8"/>
      <c r="HAB54" s="8"/>
      <c r="HAC54" s="8"/>
      <c r="HAD54" s="8"/>
      <c r="HAE54" s="8"/>
      <c r="HAF54" s="8"/>
      <c r="HAG54" s="8"/>
      <c r="HAH54" s="8"/>
      <c r="HAI54" s="8"/>
      <c r="HAJ54" s="8"/>
      <c r="HAK54" s="8"/>
      <c r="HAL54" s="8"/>
      <c r="HAM54" s="8"/>
      <c r="HAN54" s="8"/>
      <c r="HAO54" s="8"/>
      <c r="HAP54" s="8"/>
      <c r="HAQ54" s="8"/>
      <c r="HAR54" s="8"/>
      <c r="HAS54" s="8"/>
      <c r="HAT54" s="8"/>
      <c r="HAU54" s="8"/>
      <c r="HAV54" s="8"/>
      <c r="HAW54" s="8"/>
      <c r="HAX54" s="8"/>
      <c r="HAY54" s="8"/>
      <c r="HAZ54" s="8"/>
      <c r="HBA54" s="8"/>
      <c r="HBB54" s="8"/>
      <c r="HBC54" s="8"/>
      <c r="HBD54" s="8"/>
      <c r="HBE54" s="8"/>
      <c r="HBF54" s="8"/>
      <c r="HBG54" s="8"/>
      <c r="HBH54" s="8"/>
      <c r="HBI54" s="8"/>
      <c r="HBJ54" s="8"/>
      <c r="HBK54" s="8"/>
      <c r="HBL54" s="8"/>
      <c r="HBM54" s="8"/>
      <c r="HBN54" s="8"/>
      <c r="HBO54" s="8"/>
      <c r="HBP54" s="8"/>
      <c r="HBQ54" s="8"/>
      <c r="HBR54" s="8"/>
      <c r="HBS54" s="8"/>
      <c r="HBT54" s="8"/>
      <c r="HBU54" s="8"/>
      <c r="HBV54" s="8"/>
      <c r="HBW54" s="8"/>
      <c r="HBX54" s="8"/>
      <c r="HBY54" s="8"/>
      <c r="HBZ54" s="8"/>
      <c r="HCA54" s="8"/>
      <c r="HCB54" s="8"/>
      <c r="HCC54" s="8"/>
      <c r="HCD54" s="8"/>
      <c r="HCE54" s="8"/>
      <c r="HCF54" s="8"/>
      <c r="HCG54" s="8"/>
      <c r="HCH54" s="8"/>
      <c r="HCI54" s="8"/>
      <c r="HCJ54" s="8"/>
      <c r="HCK54" s="8"/>
      <c r="HCL54" s="8"/>
      <c r="HCM54" s="8"/>
      <c r="HCN54" s="8"/>
      <c r="HCO54" s="8"/>
      <c r="HCP54" s="8"/>
      <c r="HCQ54" s="8"/>
      <c r="HCR54" s="8"/>
      <c r="HCS54" s="8"/>
      <c r="HCT54" s="8"/>
      <c r="HCU54" s="8"/>
      <c r="HCV54" s="8"/>
      <c r="HCW54" s="8"/>
      <c r="HCX54" s="8"/>
      <c r="HCY54" s="8"/>
      <c r="HCZ54" s="8"/>
      <c r="HDA54" s="8"/>
      <c r="HDB54" s="8"/>
      <c r="HDC54" s="8"/>
      <c r="HDD54" s="8"/>
      <c r="HDE54" s="8"/>
      <c r="HDF54" s="8"/>
      <c r="HDG54" s="8"/>
      <c r="HDH54" s="8"/>
      <c r="HDI54" s="8"/>
      <c r="HDJ54" s="8"/>
      <c r="HDK54" s="8"/>
      <c r="HDL54" s="8"/>
      <c r="HDM54" s="8"/>
      <c r="HDN54" s="8"/>
      <c r="HDO54" s="8"/>
      <c r="HDP54" s="8"/>
      <c r="HDQ54" s="8"/>
      <c r="HDR54" s="8"/>
      <c r="HDS54" s="8"/>
      <c r="HDT54" s="8"/>
      <c r="HDU54" s="8"/>
      <c r="HDV54" s="8"/>
      <c r="HDW54" s="8"/>
      <c r="HDX54" s="8"/>
      <c r="HDY54" s="8"/>
      <c r="HDZ54" s="8"/>
      <c r="HEA54" s="8"/>
      <c r="HEB54" s="8"/>
      <c r="HEC54" s="8"/>
      <c r="HED54" s="8"/>
      <c r="HEE54" s="8"/>
      <c r="HEF54" s="8"/>
      <c r="HEG54" s="8"/>
      <c r="HEH54" s="8"/>
      <c r="HEI54" s="8"/>
      <c r="HEJ54" s="8"/>
      <c r="HEK54" s="8"/>
      <c r="HEL54" s="8"/>
      <c r="HEM54" s="8"/>
      <c r="HEN54" s="8"/>
      <c r="HEO54" s="8"/>
      <c r="HEP54" s="8"/>
      <c r="HEQ54" s="8"/>
      <c r="HER54" s="8"/>
      <c r="HES54" s="8"/>
      <c r="HET54" s="8"/>
      <c r="HEU54" s="8"/>
      <c r="HEV54" s="8"/>
      <c r="HEW54" s="8"/>
      <c r="HEX54" s="8"/>
      <c r="HEY54" s="8"/>
      <c r="HEZ54" s="8"/>
      <c r="HFA54" s="8"/>
      <c r="HFB54" s="8"/>
      <c r="HFC54" s="8"/>
      <c r="HFD54" s="8"/>
      <c r="HFE54" s="8"/>
      <c r="HFF54" s="8"/>
      <c r="HFG54" s="8"/>
      <c r="HFH54" s="8"/>
      <c r="HFI54" s="8"/>
      <c r="HFJ54" s="8"/>
      <c r="HFK54" s="8"/>
      <c r="HFL54" s="8"/>
      <c r="HFM54" s="8"/>
      <c r="HFN54" s="8"/>
      <c r="HFO54" s="8"/>
      <c r="HFP54" s="8"/>
      <c r="HFQ54" s="8"/>
      <c r="HFR54" s="8"/>
      <c r="HFS54" s="8"/>
      <c r="HFT54" s="8"/>
      <c r="HFU54" s="8"/>
      <c r="HFV54" s="8"/>
      <c r="HFW54" s="8"/>
      <c r="HFX54" s="8"/>
      <c r="HFY54" s="8"/>
      <c r="HFZ54" s="8"/>
      <c r="HGA54" s="8"/>
      <c r="HGB54" s="8"/>
      <c r="HGC54" s="8"/>
      <c r="HGD54" s="8"/>
      <c r="HGE54" s="8"/>
      <c r="HGF54" s="8"/>
      <c r="HGG54" s="8"/>
      <c r="HGH54" s="8"/>
      <c r="HGI54" s="8"/>
      <c r="HGJ54" s="8"/>
      <c r="HGK54" s="8"/>
      <c r="HGL54" s="8"/>
      <c r="HGM54" s="8"/>
      <c r="HGN54" s="8"/>
      <c r="HGO54" s="8"/>
      <c r="HGP54" s="8"/>
      <c r="HGQ54" s="8"/>
      <c r="HGR54" s="8"/>
      <c r="HGS54" s="8"/>
      <c r="HGT54" s="8"/>
      <c r="HGU54" s="8"/>
      <c r="HGV54" s="8"/>
      <c r="HGW54" s="8"/>
      <c r="HGX54" s="8"/>
      <c r="HGY54" s="8"/>
      <c r="HGZ54" s="8"/>
      <c r="HHA54" s="8"/>
      <c r="HHB54" s="8"/>
      <c r="HHC54" s="8"/>
      <c r="HHD54" s="8"/>
      <c r="HHE54" s="8"/>
      <c r="HHF54" s="8"/>
      <c r="HHG54" s="8"/>
      <c r="HHH54" s="8"/>
      <c r="HHI54" s="8"/>
      <c r="HHJ54" s="8"/>
      <c r="HHK54" s="8"/>
      <c r="HHL54" s="8"/>
      <c r="HHM54" s="8"/>
      <c r="HHN54" s="8"/>
      <c r="HHO54" s="8"/>
      <c r="HHP54" s="8"/>
      <c r="HHQ54" s="8"/>
      <c r="HHR54" s="8"/>
      <c r="HHS54" s="8"/>
      <c r="HHT54" s="8"/>
      <c r="HHU54" s="8"/>
      <c r="HHV54" s="8"/>
      <c r="HHW54" s="8"/>
      <c r="HHX54" s="8"/>
      <c r="HHY54" s="8"/>
      <c r="HHZ54" s="8"/>
      <c r="HIA54" s="8"/>
      <c r="HIB54" s="8"/>
      <c r="HIC54" s="8"/>
      <c r="HID54" s="8"/>
      <c r="HIE54" s="8"/>
      <c r="HIF54" s="8"/>
      <c r="HIG54" s="8"/>
      <c r="HIH54" s="8"/>
      <c r="HII54" s="8"/>
      <c r="HIJ54" s="8"/>
      <c r="HIK54" s="8"/>
      <c r="HIL54" s="8"/>
      <c r="HIM54" s="8"/>
      <c r="HIN54" s="8"/>
      <c r="HIO54" s="8"/>
      <c r="HIP54" s="8"/>
      <c r="HIQ54" s="8"/>
      <c r="HIR54" s="8"/>
      <c r="HIS54" s="8"/>
      <c r="HIT54" s="8"/>
      <c r="HIU54" s="8"/>
      <c r="HIV54" s="8"/>
      <c r="HIW54" s="8"/>
      <c r="HIX54" s="8"/>
      <c r="HIY54" s="8"/>
      <c r="HIZ54" s="8"/>
      <c r="HJA54" s="8"/>
      <c r="HJB54" s="8"/>
      <c r="HJC54" s="8"/>
      <c r="HJD54" s="8"/>
      <c r="HJE54" s="8"/>
      <c r="HJF54" s="8"/>
      <c r="HJG54" s="8"/>
      <c r="HJH54" s="8"/>
      <c r="HJI54" s="8"/>
      <c r="HJJ54" s="8"/>
      <c r="HJK54" s="8"/>
      <c r="HJL54" s="8"/>
      <c r="HJM54" s="8"/>
      <c r="HJN54" s="8"/>
      <c r="HJO54" s="8"/>
      <c r="HJP54" s="8"/>
      <c r="HJQ54" s="8"/>
      <c r="HJR54" s="8"/>
      <c r="HJS54" s="8"/>
      <c r="HJT54" s="8"/>
      <c r="HJU54" s="8"/>
      <c r="HJV54" s="8"/>
      <c r="HJW54" s="8"/>
      <c r="HJX54" s="8"/>
      <c r="HJY54" s="8"/>
      <c r="HJZ54" s="8"/>
      <c r="HKA54" s="8"/>
      <c r="HKB54" s="8"/>
      <c r="HKC54" s="8"/>
      <c r="HKD54" s="8"/>
      <c r="HKE54" s="8"/>
      <c r="HKF54" s="8"/>
      <c r="HKG54" s="8"/>
      <c r="HKH54" s="8"/>
      <c r="HKI54" s="8"/>
      <c r="HKJ54" s="8"/>
      <c r="HKK54" s="8"/>
      <c r="HKL54" s="8"/>
      <c r="HKM54" s="8"/>
      <c r="HKN54" s="8"/>
      <c r="HKO54" s="8"/>
      <c r="HKP54" s="8"/>
      <c r="HKQ54" s="8"/>
      <c r="HKR54" s="8"/>
      <c r="HKS54" s="8"/>
      <c r="HKT54" s="8"/>
      <c r="HKU54" s="8"/>
      <c r="HKV54" s="8"/>
      <c r="HKW54" s="8"/>
      <c r="HKX54" s="8"/>
      <c r="HKY54" s="8"/>
      <c r="HKZ54" s="8"/>
      <c r="HLA54" s="8"/>
      <c r="HLB54" s="8"/>
      <c r="HLC54" s="8"/>
      <c r="HLD54" s="8"/>
      <c r="HLE54" s="8"/>
      <c r="HLF54" s="8"/>
      <c r="HLG54" s="8"/>
      <c r="HLH54" s="8"/>
      <c r="HLI54" s="8"/>
      <c r="HLJ54" s="8"/>
      <c r="HLK54" s="8"/>
      <c r="HLL54" s="8"/>
      <c r="HLM54" s="8"/>
      <c r="HLN54" s="8"/>
      <c r="HLO54" s="8"/>
      <c r="HLP54" s="8"/>
      <c r="HLQ54" s="8"/>
      <c r="HLR54" s="8"/>
      <c r="HLS54" s="8"/>
      <c r="HLT54" s="8"/>
      <c r="HLU54" s="8"/>
      <c r="HLV54" s="8"/>
      <c r="HLW54" s="8"/>
      <c r="HLX54" s="8"/>
      <c r="HLY54" s="8"/>
      <c r="HLZ54" s="8"/>
      <c r="HMA54" s="8"/>
      <c r="HMB54" s="8"/>
      <c r="HMC54" s="8"/>
      <c r="HMD54" s="8"/>
      <c r="HME54" s="8"/>
      <c r="HMF54" s="8"/>
      <c r="HMG54" s="8"/>
      <c r="HMH54" s="8"/>
      <c r="HMI54" s="8"/>
      <c r="HMJ54" s="8"/>
      <c r="HMK54" s="8"/>
      <c r="HML54" s="8"/>
      <c r="HMM54" s="8"/>
      <c r="HMN54" s="8"/>
      <c r="HMO54" s="8"/>
      <c r="HMP54" s="8"/>
      <c r="HMQ54" s="8"/>
      <c r="HMR54" s="8"/>
      <c r="HMS54" s="8"/>
      <c r="HMT54" s="8"/>
      <c r="HMU54" s="8"/>
      <c r="HMV54" s="8"/>
      <c r="HMW54" s="8"/>
      <c r="HMX54" s="8"/>
      <c r="HMY54" s="8"/>
      <c r="HMZ54" s="8"/>
      <c r="HNA54" s="8"/>
      <c r="HNB54" s="8"/>
      <c r="HNC54" s="8"/>
      <c r="HND54" s="8"/>
      <c r="HNE54" s="8"/>
      <c r="HNF54" s="8"/>
      <c r="HNG54" s="8"/>
      <c r="HNH54" s="8"/>
      <c r="HNI54" s="8"/>
      <c r="HNJ54" s="8"/>
      <c r="HNK54" s="8"/>
      <c r="HNL54" s="8"/>
      <c r="HNM54" s="8"/>
      <c r="HNN54" s="8"/>
      <c r="HNO54" s="8"/>
      <c r="HNP54" s="8"/>
      <c r="HNQ54" s="8"/>
      <c r="HNR54" s="8"/>
      <c r="HNS54" s="8"/>
      <c r="HNT54" s="8"/>
      <c r="HNU54" s="8"/>
      <c r="HNV54" s="8"/>
      <c r="HNW54" s="8"/>
      <c r="HNX54" s="8"/>
      <c r="HNY54" s="8"/>
      <c r="HNZ54" s="8"/>
      <c r="HOA54" s="8"/>
      <c r="HOB54" s="8"/>
      <c r="HOC54" s="8"/>
      <c r="HOD54" s="8"/>
      <c r="HOE54" s="8"/>
      <c r="HOF54" s="8"/>
      <c r="HOG54" s="8"/>
      <c r="HOH54" s="8"/>
      <c r="HOI54" s="8"/>
      <c r="HOJ54" s="8"/>
      <c r="HOK54" s="8"/>
      <c r="HOL54" s="8"/>
      <c r="HOM54" s="8"/>
      <c r="HON54" s="8"/>
      <c r="HOO54" s="8"/>
      <c r="HOP54" s="8"/>
      <c r="HOQ54" s="8"/>
      <c r="HOR54" s="8"/>
      <c r="HOS54" s="8"/>
      <c r="HOT54" s="8"/>
      <c r="HOU54" s="8"/>
      <c r="HOV54" s="8"/>
      <c r="HOW54" s="8"/>
      <c r="HOX54" s="8"/>
      <c r="HOY54" s="8"/>
      <c r="HOZ54" s="8"/>
      <c r="HPA54" s="8"/>
      <c r="HPB54" s="8"/>
      <c r="HPC54" s="8"/>
      <c r="HPD54" s="8"/>
      <c r="HPE54" s="8"/>
      <c r="HPF54" s="8"/>
      <c r="HPG54" s="8"/>
      <c r="HPH54" s="8"/>
      <c r="HPI54" s="8"/>
      <c r="HPJ54" s="8"/>
      <c r="HPK54" s="8"/>
      <c r="HPL54" s="8"/>
      <c r="HPM54" s="8"/>
      <c r="HPN54" s="8"/>
      <c r="HPO54" s="8"/>
      <c r="HPP54" s="8"/>
      <c r="HPQ54" s="8"/>
      <c r="HPR54" s="8"/>
      <c r="HPS54" s="8"/>
      <c r="HPT54" s="8"/>
      <c r="HPU54" s="8"/>
      <c r="HPV54" s="8"/>
      <c r="HPW54" s="8"/>
      <c r="HPX54" s="8"/>
      <c r="HPY54" s="8"/>
      <c r="HPZ54" s="8"/>
      <c r="HQA54" s="8"/>
      <c r="HQB54" s="8"/>
      <c r="HQC54" s="8"/>
      <c r="HQD54" s="8"/>
      <c r="HQE54" s="8"/>
      <c r="HQF54" s="8"/>
      <c r="HQG54" s="8"/>
      <c r="HQH54" s="8"/>
      <c r="HQI54" s="8"/>
      <c r="HQJ54" s="8"/>
      <c r="HQK54" s="8"/>
      <c r="HQL54" s="8"/>
      <c r="HQM54" s="8"/>
      <c r="HQN54" s="8"/>
      <c r="HQO54" s="8"/>
      <c r="HQP54" s="8"/>
      <c r="HQQ54" s="8"/>
      <c r="HQR54" s="8"/>
      <c r="HQS54" s="8"/>
      <c r="HQT54" s="8"/>
      <c r="HQU54" s="8"/>
      <c r="HQV54" s="8"/>
      <c r="HQW54" s="8"/>
      <c r="HQX54" s="8"/>
      <c r="HQY54" s="8"/>
      <c r="HQZ54" s="8"/>
      <c r="HRA54" s="8"/>
      <c r="HRB54" s="8"/>
      <c r="HRC54" s="8"/>
      <c r="HRD54" s="8"/>
      <c r="HRE54" s="8"/>
      <c r="HRF54" s="8"/>
      <c r="HRG54" s="8"/>
      <c r="HRH54" s="8"/>
      <c r="HRI54" s="8"/>
      <c r="HRJ54" s="8"/>
      <c r="HRK54" s="8"/>
      <c r="HRL54" s="8"/>
      <c r="HRM54" s="8"/>
      <c r="HRN54" s="8"/>
      <c r="HRO54" s="8"/>
      <c r="HRP54" s="8"/>
      <c r="HRQ54" s="8"/>
      <c r="HRR54" s="8"/>
      <c r="HRS54" s="8"/>
      <c r="HRT54" s="8"/>
      <c r="HRU54" s="8"/>
      <c r="HRV54" s="8"/>
      <c r="HRW54" s="8"/>
      <c r="HRX54" s="8"/>
      <c r="HRY54" s="8"/>
      <c r="HRZ54" s="8"/>
      <c r="HSA54" s="8"/>
      <c r="HSB54" s="8"/>
      <c r="HSC54" s="8"/>
      <c r="HSD54" s="8"/>
      <c r="HSE54" s="8"/>
      <c r="HSF54" s="8"/>
      <c r="HSG54" s="8"/>
      <c r="HSH54" s="8"/>
      <c r="HSI54" s="8"/>
      <c r="HSJ54" s="8"/>
      <c r="HSK54" s="8"/>
      <c r="HSL54" s="8"/>
      <c r="HSM54" s="8"/>
      <c r="HSN54" s="8"/>
      <c r="HSO54" s="8"/>
      <c r="HSP54" s="8"/>
      <c r="HSQ54" s="8"/>
      <c r="HSR54" s="8"/>
      <c r="HSS54" s="8"/>
      <c r="HST54" s="8"/>
      <c r="HSU54" s="8"/>
      <c r="HSV54" s="8"/>
      <c r="HSW54" s="8"/>
      <c r="HSX54" s="8"/>
      <c r="HSY54" s="8"/>
      <c r="HSZ54" s="8"/>
      <c r="HTA54" s="8"/>
      <c r="HTB54" s="8"/>
      <c r="HTC54" s="8"/>
      <c r="HTD54" s="8"/>
      <c r="HTE54" s="8"/>
      <c r="HTF54" s="8"/>
      <c r="HTG54" s="8"/>
      <c r="HTH54" s="8"/>
      <c r="HTI54" s="8"/>
      <c r="HTJ54" s="8"/>
      <c r="HTK54" s="8"/>
      <c r="HTL54" s="8"/>
      <c r="HTM54" s="8"/>
      <c r="HTN54" s="8"/>
      <c r="HTO54" s="8"/>
      <c r="HTP54" s="8"/>
      <c r="HTQ54" s="8"/>
      <c r="HTR54" s="8"/>
      <c r="HTS54" s="8"/>
      <c r="HTT54" s="8"/>
      <c r="HTU54" s="8"/>
      <c r="HTV54" s="8"/>
      <c r="HTW54" s="8"/>
      <c r="HTX54" s="8"/>
      <c r="HTY54" s="8"/>
      <c r="HTZ54" s="8"/>
      <c r="HUA54" s="8"/>
      <c r="HUB54" s="8"/>
      <c r="HUC54" s="8"/>
      <c r="HUD54" s="8"/>
      <c r="HUE54" s="8"/>
      <c r="HUF54" s="8"/>
      <c r="HUG54" s="8"/>
      <c r="HUH54" s="8"/>
      <c r="HUI54" s="8"/>
      <c r="HUJ54" s="8"/>
      <c r="HUK54" s="8"/>
      <c r="HUL54" s="8"/>
      <c r="HUM54" s="8"/>
      <c r="HUN54" s="8"/>
      <c r="HUO54" s="8"/>
      <c r="HUP54" s="8"/>
      <c r="HUQ54" s="8"/>
      <c r="HUR54" s="8"/>
      <c r="HUS54" s="8"/>
      <c r="HUT54" s="8"/>
      <c r="HUU54" s="8"/>
      <c r="HUV54" s="8"/>
      <c r="HUW54" s="8"/>
      <c r="HUX54" s="8"/>
      <c r="HUY54" s="8"/>
      <c r="HUZ54" s="8"/>
      <c r="HVA54" s="8"/>
      <c r="HVB54" s="8"/>
      <c r="HVC54" s="8"/>
      <c r="HVD54" s="8"/>
      <c r="HVE54" s="8"/>
      <c r="HVF54" s="8"/>
      <c r="HVG54" s="8"/>
      <c r="HVH54" s="8"/>
      <c r="HVI54" s="8"/>
      <c r="HVJ54" s="8"/>
      <c r="HVK54" s="8"/>
      <c r="HVL54" s="8"/>
      <c r="HVM54" s="8"/>
      <c r="HVN54" s="8"/>
      <c r="HVO54" s="8"/>
      <c r="HVP54" s="8"/>
      <c r="HVQ54" s="8"/>
      <c r="HVR54" s="8"/>
      <c r="HVS54" s="8"/>
      <c r="HVT54" s="8"/>
      <c r="HVU54" s="8"/>
      <c r="HVV54" s="8"/>
      <c r="HVW54" s="8"/>
      <c r="HVX54" s="8"/>
      <c r="HVY54" s="8"/>
      <c r="HVZ54" s="8"/>
      <c r="HWA54" s="8"/>
      <c r="HWB54" s="8"/>
      <c r="HWC54" s="8"/>
      <c r="HWD54" s="8"/>
      <c r="HWE54" s="8"/>
      <c r="HWF54" s="8"/>
      <c r="HWG54" s="8"/>
      <c r="HWH54" s="8"/>
      <c r="HWI54" s="8"/>
      <c r="HWJ54" s="8"/>
      <c r="HWK54" s="8"/>
      <c r="HWL54" s="8"/>
      <c r="HWM54" s="8"/>
      <c r="HWN54" s="8"/>
      <c r="HWO54" s="8"/>
      <c r="HWP54" s="8"/>
      <c r="HWQ54" s="8"/>
      <c r="HWR54" s="8"/>
      <c r="HWS54" s="8"/>
      <c r="HWT54" s="8"/>
      <c r="HWU54" s="8"/>
      <c r="HWV54" s="8"/>
      <c r="HWW54" s="8"/>
      <c r="HWX54" s="8"/>
      <c r="HWY54" s="8"/>
      <c r="HWZ54" s="8"/>
      <c r="HXA54" s="8"/>
      <c r="HXB54" s="8"/>
      <c r="HXC54" s="8"/>
      <c r="HXD54" s="8"/>
      <c r="HXE54" s="8"/>
      <c r="HXF54" s="8"/>
      <c r="HXG54" s="8"/>
      <c r="HXH54" s="8"/>
      <c r="HXI54" s="8"/>
      <c r="HXJ54" s="8"/>
      <c r="HXK54" s="8"/>
      <c r="HXL54" s="8"/>
      <c r="HXM54" s="8"/>
      <c r="HXN54" s="8"/>
      <c r="HXO54" s="8"/>
      <c r="HXP54" s="8"/>
      <c r="HXQ54" s="8"/>
      <c r="HXR54" s="8"/>
      <c r="HXS54" s="8"/>
      <c r="HXT54" s="8"/>
      <c r="HXU54" s="8"/>
      <c r="HXV54" s="8"/>
      <c r="HXW54" s="8"/>
      <c r="HXX54" s="8"/>
      <c r="HXY54" s="8"/>
      <c r="HXZ54" s="8"/>
      <c r="HYA54" s="8"/>
      <c r="HYB54" s="8"/>
      <c r="HYC54" s="8"/>
      <c r="HYD54" s="8"/>
      <c r="HYE54" s="8"/>
      <c r="HYF54" s="8"/>
      <c r="HYG54" s="8"/>
      <c r="HYH54" s="8"/>
      <c r="HYI54" s="8"/>
      <c r="HYJ54" s="8"/>
      <c r="HYK54" s="8"/>
      <c r="HYL54" s="8"/>
      <c r="HYM54" s="8"/>
      <c r="HYN54" s="8"/>
      <c r="HYO54" s="8"/>
      <c r="HYP54" s="8"/>
      <c r="HYQ54" s="8"/>
      <c r="HYR54" s="8"/>
      <c r="HYS54" s="8"/>
      <c r="HYT54" s="8"/>
      <c r="HYU54" s="8"/>
      <c r="HYV54" s="8"/>
      <c r="HYW54" s="8"/>
      <c r="HYX54" s="8"/>
      <c r="HYY54" s="8"/>
      <c r="HYZ54" s="8"/>
      <c r="HZA54" s="8"/>
      <c r="HZB54" s="8"/>
      <c r="HZC54" s="8"/>
      <c r="HZD54" s="8"/>
      <c r="HZE54" s="8"/>
      <c r="HZF54" s="8"/>
      <c r="HZG54" s="8"/>
      <c r="HZH54" s="8"/>
      <c r="HZI54" s="8"/>
      <c r="HZJ54" s="8"/>
      <c r="HZK54" s="8"/>
      <c r="HZL54" s="8"/>
      <c r="HZM54" s="8"/>
      <c r="HZN54" s="8"/>
      <c r="HZO54" s="8"/>
      <c r="HZP54" s="8"/>
      <c r="HZQ54" s="8"/>
      <c r="HZR54" s="8"/>
      <c r="HZS54" s="8"/>
      <c r="HZT54" s="8"/>
      <c r="HZU54" s="8"/>
      <c r="HZV54" s="8"/>
      <c r="HZW54" s="8"/>
      <c r="HZX54" s="8"/>
      <c r="HZY54" s="8"/>
      <c r="HZZ54" s="8"/>
      <c r="IAA54" s="8"/>
      <c r="IAB54" s="8"/>
      <c r="IAC54" s="8"/>
      <c r="IAD54" s="8"/>
      <c r="IAE54" s="8"/>
      <c r="IAF54" s="8"/>
      <c r="IAG54" s="8"/>
      <c r="IAH54" s="8"/>
      <c r="IAI54" s="8"/>
      <c r="IAJ54" s="8"/>
      <c r="IAK54" s="8"/>
      <c r="IAL54" s="8"/>
      <c r="IAM54" s="8"/>
      <c r="IAN54" s="8"/>
      <c r="IAO54" s="8"/>
      <c r="IAP54" s="8"/>
      <c r="IAQ54" s="8"/>
      <c r="IAR54" s="8"/>
      <c r="IAS54" s="8"/>
      <c r="IAT54" s="8"/>
      <c r="IAU54" s="8"/>
      <c r="IAV54" s="8"/>
      <c r="IAW54" s="8"/>
      <c r="IAX54" s="8"/>
      <c r="IAY54" s="8"/>
      <c r="IAZ54" s="8"/>
      <c r="IBA54" s="8"/>
      <c r="IBB54" s="8"/>
      <c r="IBC54" s="8"/>
      <c r="IBD54" s="8"/>
      <c r="IBE54" s="8"/>
      <c r="IBF54" s="8"/>
      <c r="IBG54" s="8"/>
      <c r="IBH54" s="8"/>
      <c r="IBI54" s="8"/>
      <c r="IBJ54" s="8"/>
      <c r="IBK54" s="8"/>
      <c r="IBL54" s="8"/>
      <c r="IBM54" s="8"/>
      <c r="IBN54" s="8"/>
      <c r="IBO54" s="8"/>
      <c r="IBP54" s="8"/>
      <c r="IBQ54" s="8"/>
      <c r="IBR54" s="8"/>
      <c r="IBS54" s="8"/>
      <c r="IBT54" s="8"/>
      <c r="IBU54" s="8"/>
      <c r="IBV54" s="8"/>
      <c r="IBW54" s="8"/>
      <c r="IBX54" s="8"/>
      <c r="IBY54" s="8"/>
      <c r="IBZ54" s="8"/>
      <c r="ICA54" s="8"/>
      <c r="ICB54" s="8"/>
      <c r="ICC54" s="8"/>
      <c r="ICD54" s="8"/>
      <c r="ICE54" s="8"/>
      <c r="ICF54" s="8"/>
      <c r="ICG54" s="8"/>
      <c r="ICH54" s="8"/>
      <c r="ICI54" s="8"/>
      <c r="ICJ54" s="8"/>
      <c r="ICK54" s="8"/>
      <c r="ICL54" s="8"/>
      <c r="ICM54" s="8"/>
      <c r="ICN54" s="8"/>
      <c r="ICO54" s="8"/>
      <c r="ICP54" s="8"/>
      <c r="ICQ54" s="8"/>
      <c r="ICR54" s="8"/>
      <c r="ICS54" s="8"/>
      <c r="ICT54" s="8"/>
      <c r="ICU54" s="8"/>
      <c r="ICV54" s="8"/>
      <c r="ICW54" s="8"/>
      <c r="ICX54" s="8"/>
      <c r="ICY54" s="8"/>
      <c r="ICZ54" s="8"/>
      <c r="IDA54" s="8"/>
      <c r="IDB54" s="8"/>
      <c r="IDC54" s="8"/>
      <c r="IDD54" s="8"/>
      <c r="IDE54" s="8"/>
      <c r="IDF54" s="8"/>
      <c r="IDG54" s="8"/>
      <c r="IDH54" s="8"/>
      <c r="IDI54" s="8"/>
      <c r="IDJ54" s="8"/>
      <c r="IDK54" s="8"/>
      <c r="IDL54" s="8"/>
      <c r="IDM54" s="8"/>
      <c r="IDN54" s="8"/>
      <c r="IDO54" s="8"/>
      <c r="IDP54" s="8"/>
      <c r="IDQ54" s="8"/>
      <c r="IDR54" s="8"/>
      <c r="IDS54" s="8"/>
      <c r="IDT54" s="8"/>
      <c r="IDU54" s="8"/>
      <c r="IDV54" s="8"/>
      <c r="IDW54" s="8"/>
      <c r="IDX54" s="8"/>
      <c r="IDY54" s="8"/>
      <c r="IDZ54" s="8"/>
      <c r="IEA54" s="8"/>
      <c r="IEB54" s="8"/>
      <c r="IEC54" s="8"/>
      <c r="IED54" s="8"/>
      <c r="IEE54" s="8"/>
      <c r="IEF54" s="8"/>
      <c r="IEG54" s="8"/>
      <c r="IEH54" s="8"/>
      <c r="IEI54" s="8"/>
      <c r="IEJ54" s="8"/>
      <c r="IEK54" s="8"/>
      <c r="IEL54" s="8"/>
      <c r="IEM54" s="8"/>
      <c r="IEN54" s="8"/>
      <c r="IEO54" s="8"/>
      <c r="IEP54" s="8"/>
      <c r="IEQ54" s="8"/>
      <c r="IER54" s="8"/>
      <c r="IES54" s="8"/>
      <c r="IET54" s="8"/>
      <c r="IEU54" s="8"/>
      <c r="IEV54" s="8"/>
      <c r="IEW54" s="8"/>
      <c r="IEX54" s="8"/>
      <c r="IEY54" s="8"/>
      <c r="IEZ54" s="8"/>
      <c r="IFA54" s="8"/>
      <c r="IFB54" s="8"/>
      <c r="IFC54" s="8"/>
      <c r="IFD54" s="8"/>
      <c r="IFE54" s="8"/>
      <c r="IFF54" s="8"/>
      <c r="IFG54" s="8"/>
      <c r="IFH54" s="8"/>
      <c r="IFI54" s="8"/>
      <c r="IFJ54" s="8"/>
      <c r="IFK54" s="8"/>
      <c r="IFL54" s="8"/>
      <c r="IFM54" s="8"/>
      <c r="IFN54" s="8"/>
      <c r="IFO54" s="8"/>
      <c r="IFP54" s="8"/>
      <c r="IFQ54" s="8"/>
      <c r="IFR54" s="8"/>
      <c r="IFS54" s="8"/>
      <c r="IFT54" s="8"/>
      <c r="IFU54" s="8"/>
      <c r="IFV54" s="8"/>
      <c r="IFW54" s="8"/>
      <c r="IFX54" s="8"/>
      <c r="IFY54" s="8"/>
      <c r="IFZ54" s="8"/>
      <c r="IGA54" s="8"/>
      <c r="IGB54" s="8"/>
      <c r="IGC54" s="8"/>
      <c r="IGD54" s="8"/>
      <c r="IGE54" s="8"/>
      <c r="IGF54" s="8"/>
      <c r="IGG54" s="8"/>
      <c r="IGH54" s="8"/>
      <c r="IGI54" s="8"/>
      <c r="IGJ54" s="8"/>
      <c r="IGK54" s="8"/>
      <c r="IGL54" s="8"/>
      <c r="IGM54" s="8"/>
      <c r="IGN54" s="8"/>
      <c r="IGO54" s="8"/>
      <c r="IGP54" s="8"/>
      <c r="IGQ54" s="8"/>
      <c r="IGR54" s="8"/>
      <c r="IGS54" s="8"/>
      <c r="IGT54" s="8"/>
      <c r="IGU54" s="8"/>
      <c r="IGV54" s="8"/>
      <c r="IGW54" s="8"/>
      <c r="IGX54" s="8"/>
      <c r="IGY54" s="8"/>
      <c r="IGZ54" s="8"/>
      <c r="IHA54" s="8"/>
      <c r="IHB54" s="8"/>
      <c r="IHC54" s="8"/>
      <c r="IHD54" s="8"/>
      <c r="IHE54" s="8"/>
      <c r="IHF54" s="8"/>
      <c r="IHG54" s="8"/>
      <c r="IHH54" s="8"/>
      <c r="IHI54" s="8"/>
      <c r="IHJ54" s="8"/>
      <c r="IHK54" s="8"/>
      <c r="IHL54" s="8"/>
      <c r="IHM54" s="8"/>
      <c r="IHN54" s="8"/>
      <c r="IHO54" s="8"/>
      <c r="IHP54" s="8"/>
      <c r="IHQ54" s="8"/>
      <c r="IHR54" s="8"/>
      <c r="IHS54" s="8"/>
      <c r="IHT54" s="8"/>
      <c r="IHU54" s="8"/>
      <c r="IHV54" s="8"/>
      <c r="IHW54" s="8"/>
      <c r="IHX54" s="8"/>
      <c r="IHY54" s="8"/>
      <c r="IHZ54" s="8"/>
      <c r="IIA54" s="8"/>
      <c r="IIB54" s="8"/>
      <c r="IIC54" s="8"/>
      <c r="IID54" s="8"/>
      <c r="IIE54" s="8"/>
      <c r="IIF54" s="8"/>
      <c r="IIG54" s="8"/>
      <c r="IIH54" s="8"/>
      <c r="III54" s="8"/>
      <c r="IIJ54" s="8"/>
      <c r="IIK54" s="8"/>
      <c r="IIL54" s="8"/>
      <c r="IIM54" s="8"/>
      <c r="IIN54" s="8"/>
      <c r="IIO54" s="8"/>
      <c r="IIP54" s="8"/>
      <c r="IIQ54" s="8"/>
      <c r="IIR54" s="8"/>
      <c r="IIS54" s="8"/>
      <c r="IIT54" s="8"/>
      <c r="IIU54" s="8"/>
      <c r="IIV54" s="8"/>
      <c r="IIW54" s="8"/>
      <c r="IIX54" s="8"/>
      <c r="IIY54" s="8"/>
      <c r="IIZ54" s="8"/>
      <c r="IJA54" s="8"/>
      <c r="IJB54" s="8"/>
      <c r="IJC54" s="8"/>
      <c r="IJD54" s="8"/>
      <c r="IJE54" s="8"/>
      <c r="IJF54" s="8"/>
      <c r="IJG54" s="8"/>
      <c r="IJH54" s="8"/>
      <c r="IJI54" s="8"/>
      <c r="IJJ54" s="8"/>
      <c r="IJK54" s="8"/>
      <c r="IJL54" s="8"/>
      <c r="IJM54" s="8"/>
      <c r="IJN54" s="8"/>
      <c r="IJO54" s="8"/>
      <c r="IJP54" s="8"/>
      <c r="IJQ54" s="8"/>
      <c r="IJR54" s="8"/>
      <c r="IJS54" s="8"/>
      <c r="IJT54" s="8"/>
      <c r="IJU54" s="8"/>
      <c r="IJV54" s="8"/>
      <c r="IJW54" s="8"/>
      <c r="IJX54" s="8"/>
      <c r="IJY54" s="8"/>
      <c r="IJZ54" s="8"/>
      <c r="IKA54" s="8"/>
      <c r="IKB54" s="8"/>
      <c r="IKC54" s="8"/>
      <c r="IKD54" s="8"/>
      <c r="IKE54" s="8"/>
      <c r="IKF54" s="8"/>
      <c r="IKG54" s="8"/>
      <c r="IKH54" s="8"/>
      <c r="IKI54" s="8"/>
      <c r="IKJ54" s="8"/>
      <c r="IKK54" s="8"/>
      <c r="IKL54" s="8"/>
      <c r="IKM54" s="8"/>
      <c r="IKN54" s="8"/>
      <c r="IKO54" s="8"/>
      <c r="IKP54" s="8"/>
      <c r="IKQ54" s="8"/>
      <c r="IKR54" s="8"/>
      <c r="IKS54" s="8"/>
      <c r="IKT54" s="8"/>
      <c r="IKU54" s="8"/>
      <c r="IKV54" s="8"/>
      <c r="IKW54" s="8"/>
      <c r="IKX54" s="8"/>
      <c r="IKY54" s="8"/>
      <c r="IKZ54" s="8"/>
      <c r="ILA54" s="8"/>
      <c r="ILB54" s="8"/>
      <c r="ILC54" s="8"/>
      <c r="ILD54" s="8"/>
      <c r="ILE54" s="8"/>
      <c r="ILF54" s="8"/>
      <c r="ILG54" s="8"/>
      <c r="ILH54" s="8"/>
      <c r="ILI54" s="8"/>
      <c r="ILJ54" s="8"/>
      <c r="ILK54" s="8"/>
      <c r="ILL54" s="8"/>
      <c r="ILM54" s="8"/>
      <c r="ILN54" s="8"/>
      <c r="ILO54" s="8"/>
      <c r="ILP54" s="8"/>
      <c r="ILQ54" s="8"/>
      <c r="ILR54" s="8"/>
      <c r="ILS54" s="8"/>
      <c r="ILT54" s="8"/>
      <c r="ILU54" s="8"/>
      <c r="ILV54" s="8"/>
      <c r="ILW54" s="8"/>
      <c r="ILX54" s="8"/>
      <c r="ILY54" s="8"/>
      <c r="ILZ54" s="8"/>
      <c r="IMA54" s="8"/>
      <c r="IMB54" s="8"/>
      <c r="IMC54" s="8"/>
      <c r="IMD54" s="8"/>
      <c r="IME54" s="8"/>
      <c r="IMF54" s="8"/>
      <c r="IMG54" s="8"/>
      <c r="IMH54" s="8"/>
      <c r="IMI54" s="8"/>
      <c r="IMJ54" s="8"/>
      <c r="IMK54" s="8"/>
      <c r="IML54" s="8"/>
      <c r="IMM54" s="8"/>
      <c r="IMN54" s="8"/>
      <c r="IMO54" s="8"/>
      <c r="IMP54" s="8"/>
      <c r="IMQ54" s="8"/>
      <c r="IMR54" s="8"/>
      <c r="IMS54" s="8"/>
      <c r="IMT54" s="8"/>
      <c r="IMU54" s="8"/>
      <c r="IMV54" s="8"/>
      <c r="IMW54" s="8"/>
      <c r="IMX54" s="8"/>
      <c r="IMY54" s="8"/>
      <c r="IMZ54" s="8"/>
      <c r="INA54" s="8"/>
      <c r="INB54" s="8"/>
      <c r="INC54" s="8"/>
      <c r="IND54" s="8"/>
      <c r="INE54" s="8"/>
      <c r="INF54" s="8"/>
      <c r="ING54" s="8"/>
      <c r="INH54" s="8"/>
      <c r="INI54" s="8"/>
      <c r="INJ54" s="8"/>
      <c r="INK54" s="8"/>
      <c r="INL54" s="8"/>
      <c r="INM54" s="8"/>
      <c r="INN54" s="8"/>
      <c r="INO54" s="8"/>
      <c r="INP54" s="8"/>
      <c r="INQ54" s="8"/>
      <c r="INR54" s="8"/>
      <c r="INS54" s="8"/>
      <c r="INT54" s="8"/>
      <c r="INU54" s="8"/>
      <c r="INV54" s="8"/>
      <c r="INW54" s="8"/>
      <c r="INX54" s="8"/>
      <c r="INY54" s="8"/>
      <c r="INZ54" s="8"/>
      <c r="IOA54" s="8"/>
      <c r="IOB54" s="8"/>
      <c r="IOC54" s="8"/>
      <c r="IOD54" s="8"/>
      <c r="IOE54" s="8"/>
      <c r="IOF54" s="8"/>
      <c r="IOG54" s="8"/>
      <c r="IOH54" s="8"/>
      <c r="IOI54" s="8"/>
      <c r="IOJ54" s="8"/>
      <c r="IOK54" s="8"/>
      <c r="IOL54" s="8"/>
      <c r="IOM54" s="8"/>
      <c r="ION54" s="8"/>
      <c r="IOO54" s="8"/>
      <c r="IOP54" s="8"/>
      <c r="IOQ54" s="8"/>
      <c r="IOR54" s="8"/>
      <c r="IOS54" s="8"/>
      <c r="IOT54" s="8"/>
      <c r="IOU54" s="8"/>
      <c r="IOV54" s="8"/>
      <c r="IOW54" s="8"/>
      <c r="IOX54" s="8"/>
      <c r="IOY54" s="8"/>
      <c r="IOZ54" s="8"/>
      <c r="IPA54" s="8"/>
      <c r="IPB54" s="8"/>
      <c r="IPC54" s="8"/>
      <c r="IPD54" s="8"/>
      <c r="IPE54" s="8"/>
      <c r="IPF54" s="8"/>
      <c r="IPG54" s="8"/>
      <c r="IPH54" s="8"/>
      <c r="IPI54" s="8"/>
      <c r="IPJ54" s="8"/>
      <c r="IPK54" s="8"/>
      <c r="IPL54" s="8"/>
      <c r="IPM54" s="8"/>
      <c r="IPN54" s="8"/>
      <c r="IPO54" s="8"/>
      <c r="IPP54" s="8"/>
      <c r="IPQ54" s="8"/>
      <c r="IPR54" s="8"/>
      <c r="IPS54" s="8"/>
      <c r="IPT54" s="8"/>
      <c r="IPU54" s="8"/>
      <c r="IPV54" s="8"/>
      <c r="IPW54" s="8"/>
      <c r="IPX54" s="8"/>
      <c r="IPY54" s="8"/>
      <c r="IPZ54" s="8"/>
      <c r="IQA54" s="8"/>
      <c r="IQB54" s="8"/>
      <c r="IQC54" s="8"/>
      <c r="IQD54" s="8"/>
      <c r="IQE54" s="8"/>
      <c r="IQF54" s="8"/>
      <c r="IQG54" s="8"/>
      <c r="IQH54" s="8"/>
      <c r="IQI54" s="8"/>
      <c r="IQJ54" s="8"/>
      <c r="IQK54" s="8"/>
      <c r="IQL54" s="8"/>
      <c r="IQM54" s="8"/>
      <c r="IQN54" s="8"/>
      <c r="IQO54" s="8"/>
      <c r="IQP54" s="8"/>
      <c r="IQQ54" s="8"/>
      <c r="IQR54" s="8"/>
      <c r="IQS54" s="8"/>
      <c r="IQT54" s="8"/>
      <c r="IQU54" s="8"/>
      <c r="IQV54" s="8"/>
      <c r="IQW54" s="8"/>
      <c r="IQX54" s="8"/>
      <c r="IQY54" s="8"/>
      <c r="IQZ54" s="8"/>
      <c r="IRA54" s="8"/>
      <c r="IRB54" s="8"/>
      <c r="IRC54" s="8"/>
      <c r="IRD54" s="8"/>
      <c r="IRE54" s="8"/>
      <c r="IRF54" s="8"/>
      <c r="IRG54" s="8"/>
      <c r="IRH54" s="8"/>
      <c r="IRI54" s="8"/>
      <c r="IRJ54" s="8"/>
      <c r="IRK54" s="8"/>
      <c r="IRL54" s="8"/>
      <c r="IRM54" s="8"/>
      <c r="IRN54" s="8"/>
      <c r="IRO54" s="8"/>
      <c r="IRP54" s="8"/>
      <c r="IRQ54" s="8"/>
      <c r="IRR54" s="8"/>
      <c r="IRS54" s="8"/>
      <c r="IRT54" s="8"/>
      <c r="IRU54" s="8"/>
      <c r="IRV54" s="8"/>
      <c r="IRW54" s="8"/>
      <c r="IRX54" s="8"/>
      <c r="IRY54" s="8"/>
      <c r="IRZ54" s="8"/>
      <c r="ISA54" s="8"/>
      <c r="ISB54" s="8"/>
      <c r="ISC54" s="8"/>
      <c r="ISD54" s="8"/>
      <c r="ISE54" s="8"/>
      <c r="ISF54" s="8"/>
      <c r="ISG54" s="8"/>
      <c r="ISH54" s="8"/>
      <c r="ISI54" s="8"/>
      <c r="ISJ54" s="8"/>
      <c r="ISK54" s="8"/>
      <c r="ISL54" s="8"/>
      <c r="ISM54" s="8"/>
      <c r="ISN54" s="8"/>
      <c r="ISO54" s="8"/>
      <c r="ISP54" s="8"/>
      <c r="ISQ54" s="8"/>
      <c r="ISR54" s="8"/>
      <c r="ISS54" s="8"/>
      <c r="IST54" s="8"/>
      <c r="ISU54" s="8"/>
      <c r="ISV54" s="8"/>
      <c r="ISW54" s="8"/>
      <c r="ISX54" s="8"/>
      <c r="ISY54" s="8"/>
      <c r="ISZ54" s="8"/>
      <c r="ITA54" s="8"/>
      <c r="ITB54" s="8"/>
      <c r="ITC54" s="8"/>
      <c r="ITD54" s="8"/>
      <c r="ITE54" s="8"/>
      <c r="ITF54" s="8"/>
      <c r="ITG54" s="8"/>
      <c r="ITH54" s="8"/>
      <c r="ITI54" s="8"/>
      <c r="ITJ54" s="8"/>
      <c r="ITK54" s="8"/>
      <c r="ITL54" s="8"/>
      <c r="ITM54" s="8"/>
      <c r="ITN54" s="8"/>
      <c r="ITO54" s="8"/>
      <c r="ITP54" s="8"/>
      <c r="ITQ54" s="8"/>
      <c r="ITR54" s="8"/>
      <c r="ITS54" s="8"/>
      <c r="ITT54" s="8"/>
      <c r="ITU54" s="8"/>
      <c r="ITV54" s="8"/>
      <c r="ITW54" s="8"/>
      <c r="ITX54" s="8"/>
      <c r="ITY54" s="8"/>
      <c r="ITZ54" s="8"/>
      <c r="IUA54" s="8"/>
      <c r="IUB54" s="8"/>
      <c r="IUC54" s="8"/>
      <c r="IUD54" s="8"/>
      <c r="IUE54" s="8"/>
      <c r="IUF54" s="8"/>
      <c r="IUG54" s="8"/>
      <c r="IUH54" s="8"/>
      <c r="IUI54" s="8"/>
      <c r="IUJ54" s="8"/>
      <c r="IUK54" s="8"/>
      <c r="IUL54" s="8"/>
      <c r="IUM54" s="8"/>
      <c r="IUN54" s="8"/>
      <c r="IUO54" s="8"/>
      <c r="IUP54" s="8"/>
      <c r="IUQ54" s="8"/>
      <c r="IUR54" s="8"/>
      <c r="IUS54" s="8"/>
      <c r="IUT54" s="8"/>
      <c r="IUU54" s="8"/>
      <c r="IUV54" s="8"/>
      <c r="IUW54" s="8"/>
      <c r="IUX54" s="8"/>
      <c r="IUY54" s="8"/>
      <c r="IUZ54" s="8"/>
      <c r="IVA54" s="8"/>
      <c r="IVB54" s="8"/>
      <c r="IVC54" s="8"/>
      <c r="IVD54" s="8"/>
      <c r="IVE54" s="8"/>
      <c r="IVF54" s="8"/>
      <c r="IVG54" s="8"/>
      <c r="IVH54" s="8"/>
      <c r="IVI54" s="8"/>
      <c r="IVJ54" s="8"/>
      <c r="IVK54" s="8"/>
      <c r="IVL54" s="8"/>
      <c r="IVM54" s="8"/>
      <c r="IVN54" s="8"/>
      <c r="IVO54" s="8"/>
      <c r="IVP54" s="8"/>
      <c r="IVQ54" s="8"/>
      <c r="IVR54" s="8"/>
      <c r="IVS54" s="8"/>
      <c r="IVT54" s="8"/>
      <c r="IVU54" s="8"/>
      <c r="IVV54" s="8"/>
      <c r="IVW54" s="8"/>
      <c r="IVX54" s="8"/>
      <c r="IVY54" s="8"/>
      <c r="IVZ54" s="8"/>
      <c r="IWA54" s="8"/>
      <c r="IWB54" s="8"/>
      <c r="IWC54" s="8"/>
      <c r="IWD54" s="8"/>
      <c r="IWE54" s="8"/>
      <c r="IWF54" s="8"/>
      <c r="IWG54" s="8"/>
      <c r="IWH54" s="8"/>
      <c r="IWI54" s="8"/>
      <c r="IWJ54" s="8"/>
      <c r="IWK54" s="8"/>
      <c r="IWL54" s="8"/>
      <c r="IWM54" s="8"/>
      <c r="IWN54" s="8"/>
      <c r="IWO54" s="8"/>
      <c r="IWP54" s="8"/>
      <c r="IWQ54" s="8"/>
      <c r="IWR54" s="8"/>
      <c r="IWS54" s="8"/>
      <c r="IWT54" s="8"/>
      <c r="IWU54" s="8"/>
      <c r="IWV54" s="8"/>
      <c r="IWW54" s="8"/>
      <c r="IWX54" s="8"/>
      <c r="IWY54" s="8"/>
      <c r="IWZ54" s="8"/>
      <c r="IXA54" s="8"/>
      <c r="IXB54" s="8"/>
      <c r="IXC54" s="8"/>
      <c r="IXD54" s="8"/>
      <c r="IXE54" s="8"/>
      <c r="IXF54" s="8"/>
      <c r="IXG54" s="8"/>
      <c r="IXH54" s="8"/>
      <c r="IXI54" s="8"/>
      <c r="IXJ54" s="8"/>
      <c r="IXK54" s="8"/>
      <c r="IXL54" s="8"/>
      <c r="IXM54" s="8"/>
      <c r="IXN54" s="8"/>
      <c r="IXO54" s="8"/>
      <c r="IXP54" s="8"/>
      <c r="IXQ54" s="8"/>
      <c r="IXR54" s="8"/>
      <c r="IXS54" s="8"/>
      <c r="IXT54" s="8"/>
      <c r="IXU54" s="8"/>
      <c r="IXV54" s="8"/>
      <c r="IXW54" s="8"/>
      <c r="IXX54" s="8"/>
      <c r="IXY54" s="8"/>
      <c r="IXZ54" s="8"/>
      <c r="IYA54" s="8"/>
      <c r="IYB54" s="8"/>
      <c r="IYC54" s="8"/>
      <c r="IYD54" s="8"/>
      <c r="IYE54" s="8"/>
      <c r="IYF54" s="8"/>
      <c r="IYG54" s="8"/>
      <c r="IYH54" s="8"/>
      <c r="IYI54" s="8"/>
      <c r="IYJ54" s="8"/>
      <c r="IYK54" s="8"/>
      <c r="IYL54" s="8"/>
      <c r="IYM54" s="8"/>
      <c r="IYN54" s="8"/>
      <c r="IYO54" s="8"/>
      <c r="IYP54" s="8"/>
      <c r="IYQ54" s="8"/>
      <c r="IYR54" s="8"/>
      <c r="IYS54" s="8"/>
      <c r="IYT54" s="8"/>
      <c r="IYU54" s="8"/>
      <c r="IYV54" s="8"/>
      <c r="IYW54" s="8"/>
      <c r="IYX54" s="8"/>
      <c r="IYY54" s="8"/>
      <c r="IYZ54" s="8"/>
      <c r="IZA54" s="8"/>
      <c r="IZB54" s="8"/>
      <c r="IZC54" s="8"/>
      <c r="IZD54" s="8"/>
      <c r="IZE54" s="8"/>
      <c r="IZF54" s="8"/>
      <c r="IZG54" s="8"/>
      <c r="IZH54" s="8"/>
      <c r="IZI54" s="8"/>
      <c r="IZJ54" s="8"/>
      <c r="IZK54" s="8"/>
      <c r="IZL54" s="8"/>
      <c r="IZM54" s="8"/>
      <c r="IZN54" s="8"/>
      <c r="IZO54" s="8"/>
      <c r="IZP54" s="8"/>
      <c r="IZQ54" s="8"/>
      <c r="IZR54" s="8"/>
      <c r="IZS54" s="8"/>
      <c r="IZT54" s="8"/>
      <c r="IZU54" s="8"/>
      <c r="IZV54" s="8"/>
      <c r="IZW54" s="8"/>
      <c r="IZX54" s="8"/>
      <c r="IZY54" s="8"/>
      <c r="IZZ54" s="8"/>
      <c r="JAA54" s="8"/>
      <c r="JAB54" s="8"/>
      <c r="JAC54" s="8"/>
      <c r="JAD54" s="8"/>
      <c r="JAE54" s="8"/>
      <c r="JAF54" s="8"/>
      <c r="JAG54" s="8"/>
      <c r="JAH54" s="8"/>
      <c r="JAI54" s="8"/>
      <c r="JAJ54" s="8"/>
      <c r="JAK54" s="8"/>
      <c r="JAL54" s="8"/>
      <c r="JAM54" s="8"/>
      <c r="JAN54" s="8"/>
      <c r="JAO54" s="8"/>
      <c r="JAP54" s="8"/>
      <c r="JAQ54" s="8"/>
      <c r="JAR54" s="8"/>
      <c r="JAS54" s="8"/>
      <c r="JAT54" s="8"/>
      <c r="JAU54" s="8"/>
      <c r="JAV54" s="8"/>
      <c r="JAW54" s="8"/>
      <c r="JAX54" s="8"/>
      <c r="JAY54" s="8"/>
      <c r="JAZ54" s="8"/>
      <c r="JBA54" s="8"/>
      <c r="JBB54" s="8"/>
      <c r="JBC54" s="8"/>
      <c r="JBD54" s="8"/>
      <c r="JBE54" s="8"/>
      <c r="JBF54" s="8"/>
      <c r="JBG54" s="8"/>
      <c r="JBH54" s="8"/>
      <c r="JBI54" s="8"/>
      <c r="JBJ54" s="8"/>
      <c r="JBK54" s="8"/>
      <c r="JBL54" s="8"/>
      <c r="JBM54" s="8"/>
      <c r="JBN54" s="8"/>
      <c r="JBO54" s="8"/>
      <c r="JBP54" s="8"/>
      <c r="JBQ54" s="8"/>
      <c r="JBR54" s="8"/>
      <c r="JBS54" s="8"/>
      <c r="JBT54" s="8"/>
      <c r="JBU54" s="8"/>
      <c r="JBV54" s="8"/>
      <c r="JBW54" s="8"/>
      <c r="JBX54" s="8"/>
      <c r="JBY54" s="8"/>
      <c r="JBZ54" s="8"/>
      <c r="JCA54" s="8"/>
      <c r="JCB54" s="8"/>
      <c r="JCC54" s="8"/>
      <c r="JCD54" s="8"/>
      <c r="JCE54" s="8"/>
      <c r="JCF54" s="8"/>
      <c r="JCG54" s="8"/>
      <c r="JCH54" s="8"/>
      <c r="JCI54" s="8"/>
      <c r="JCJ54" s="8"/>
      <c r="JCK54" s="8"/>
      <c r="JCL54" s="8"/>
      <c r="JCM54" s="8"/>
      <c r="JCN54" s="8"/>
      <c r="JCO54" s="8"/>
      <c r="JCP54" s="8"/>
      <c r="JCQ54" s="8"/>
      <c r="JCR54" s="8"/>
      <c r="JCS54" s="8"/>
      <c r="JCT54" s="8"/>
      <c r="JCU54" s="8"/>
      <c r="JCV54" s="8"/>
      <c r="JCW54" s="8"/>
      <c r="JCX54" s="8"/>
      <c r="JCY54" s="8"/>
      <c r="JCZ54" s="8"/>
      <c r="JDA54" s="8"/>
      <c r="JDB54" s="8"/>
      <c r="JDC54" s="8"/>
      <c r="JDD54" s="8"/>
      <c r="JDE54" s="8"/>
      <c r="JDF54" s="8"/>
      <c r="JDG54" s="8"/>
      <c r="JDH54" s="8"/>
      <c r="JDI54" s="8"/>
      <c r="JDJ54" s="8"/>
      <c r="JDK54" s="8"/>
      <c r="JDL54" s="8"/>
      <c r="JDM54" s="8"/>
      <c r="JDN54" s="8"/>
      <c r="JDO54" s="8"/>
      <c r="JDP54" s="8"/>
      <c r="JDQ54" s="8"/>
      <c r="JDR54" s="8"/>
      <c r="JDS54" s="8"/>
      <c r="JDT54" s="8"/>
      <c r="JDU54" s="8"/>
      <c r="JDV54" s="8"/>
      <c r="JDW54" s="8"/>
      <c r="JDX54" s="8"/>
      <c r="JDY54" s="8"/>
      <c r="JDZ54" s="8"/>
      <c r="JEA54" s="8"/>
      <c r="JEB54" s="8"/>
      <c r="JEC54" s="8"/>
      <c r="JED54" s="8"/>
      <c r="JEE54" s="8"/>
      <c r="JEF54" s="8"/>
      <c r="JEG54" s="8"/>
      <c r="JEH54" s="8"/>
      <c r="JEI54" s="8"/>
      <c r="JEJ54" s="8"/>
      <c r="JEK54" s="8"/>
      <c r="JEL54" s="8"/>
      <c r="JEM54" s="8"/>
      <c r="JEN54" s="8"/>
      <c r="JEO54" s="8"/>
      <c r="JEP54" s="8"/>
      <c r="JEQ54" s="8"/>
      <c r="JER54" s="8"/>
      <c r="JES54" s="8"/>
      <c r="JET54" s="8"/>
      <c r="JEU54" s="8"/>
      <c r="JEV54" s="8"/>
      <c r="JEW54" s="8"/>
      <c r="JEX54" s="8"/>
      <c r="JEY54" s="8"/>
      <c r="JEZ54" s="8"/>
      <c r="JFA54" s="8"/>
      <c r="JFB54" s="8"/>
      <c r="JFC54" s="8"/>
      <c r="JFD54" s="8"/>
      <c r="JFE54" s="8"/>
      <c r="JFF54" s="8"/>
      <c r="JFG54" s="8"/>
      <c r="JFH54" s="8"/>
      <c r="JFI54" s="8"/>
      <c r="JFJ54" s="8"/>
      <c r="JFK54" s="8"/>
      <c r="JFL54" s="8"/>
      <c r="JFM54" s="8"/>
      <c r="JFN54" s="8"/>
      <c r="JFO54" s="8"/>
      <c r="JFP54" s="8"/>
      <c r="JFQ54" s="8"/>
      <c r="JFR54" s="8"/>
      <c r="JFS54" s="8"/>
      <c r="JFT54" s="8"/>
      <c r="JFU54" s="8"/>
      <c r="JFV54" s="8"/>
      <c r="JFW54" s="8"/>
      <c r="JFX54" s="8"/>
      <c r="JFY54" s="8"/>
      <c r="JFZ54" s="8"/>
      <c r="JGA54" s="8"/>
      <c r="JGB54" s="8"/>
      <c r="JGC54" s="8"/>
      <c r="JGD54" s="8"/>
      <c r="JGE54" s="8"/>
      <c r="JGF54" s="8"/>
      <c r="JGG54" s="8"/>
      <c r="JGH54" s="8"/>
      <c r="JGI54" s="8"/>
      <c r="JGJ54" s="8"/>
      <c r="JGK54" s="8"/>
      <c r="JGL54" s="8"/>
      <c r="JGM54" s="8"/>
      <c r="JGN54" s="8"/>
      <c r="JGO54" s="8"/>
      <c r="JGP54" s="8"/>
      <c r="JGQ54" s="8"/>
      <c r="JGR54" s="8"/>
      <c r="JGS54" s="8"/>
      <c r="JGT54" s="8"/>
      <c r="JGU54" s="8"/>
      <c r="JGV54" s="8"/>
      <c r="JGW54" s="8"/>
      <c r="JGX54" s="8"/>
      <c r="JGY54" s="8"/>
      <c r="JGZ54" s="8"/>
      <c r="JHA54" s="8"/>
      <c r="JHB54" s="8"/>
      <c r="JHC54" s="8"/>
      <c r="JHD54" s="8"/>
      <c r="JHE54" s="8"/>
      <c r="JHF54" s="8"/>
      <c r="JHG54" s="8"/>
      <c r="JHH54" s="8"/>
      <c r="JHI54" s="8"/>
      <c r="JHJ54" s="8"/>
      <c r="JHK54" s="8"/>
      <c r="JHL54" s="8"/>
      <c r="JHM54" s="8"/>
      <c r="JHN54" s="8"/>
      <c r="JHO54" s="8"/>
      <c r="JHP54" s="8"/>
      <c r="JHQ54" s="8"/>
      <c r="JHR54" s="8"/>
      <c r="JHS54" s="8"/>
      <c r="JHT54" s="8"/>
      <c r="JHU54" s="8"/>
      <c r="JHV54" s="8"/>
      <c r="JHW54" s="8"/>
      <c r="JHX54" s="8"/>
      <c r="JHY54" s="8"/>
      <c r="JHZ54" s="8"/>
      <c r="JIA54" s="8"/>
      <c r="JIB54" s="8"/>
      <c r="JIC54" s="8"/>
      <c r="JID54" s="8"/>
      <c r="JIE54" s="8"/>
      <c r="JIF54" s="8"/>
      <c r="JIG54" s="8"/>
      <c r="JIH54" s="8"/>
      <c r="JII54" s="8"/>
      <c r="JIJ54" s="8"/>
      <c r="JIK54" s="8"/>
      <c r="JIL54" s="8"/>
      <c r="JIM54" s="8"/>
      <c r="JIN54" s="8"/>
      <c r="JIO54" s="8"/>
      <c r="JIP54" s="8"/>
      <c r="JIQ54" s="8"/>
      <c r="JIR54" s="8"/>
      <c r="JIS54" s="8"/>
      <c r="JIT54" s="8"/>
      <c r="JIU54" s="8"/>
      <c r="JIV54" s="8"/>
      <c r="JIW54" s="8"/>
      <c r="JIX54" s="8"/>
      <c r="JIY54" s="8"/>
      <c r="JIZ54" s="8"/>
      <c r="JJA54" s="8"/>
      <c r="JJB54" s="8"/>
      <c r="JJC54" s="8"/>
      <c r="JJD54" s="8"/>
      <c r="JJE54" s="8"/>
      <c r="JJF54" s="8"/>
      <c r="JJG54" s="8"/>
      <c r="JJH54" s="8"/>
      <c r="JJI54" s="8"/>
      <c r="JJJ54" s="8"/>
      <c r="JJK54" s="8"/>
      <c r="JJL54" s="8"/>
      <c r="JJM54" s="8"/>
      <c r="JJN54" s="8"/>
      <c r="JJO54" s="8"/>
      <c r="JJP54" s="8"/>
      <c r="JJQ54" s="8"/>
      <c r="JJR54" s="8"/>
      <c r="JJS54" s="8"/>
      <c r="JJT54" s="8"/>
      <c r="JJU54" s="8"/>
      <c r="JJV54" s="8"/>
      <c r="JJW54" s="8"/>
      <c r="JJX54" s="8"/>
      <c r="JJY54" s="8"/>
      <c r="JJZ54" s="8"/>
      <c r="JKA54" s="8"/>
      <c r="JKB54" s="8"/>
      <c r="JKC54" s="8"/>
      <c r="JKD54" s="8"/>
      <c r="JKE54" s="8"/>
      <c r="JKF54" s="8"/>
      <c r="JKG54" s="8"/>
      <c r="JKH54" s="8"/>
      <c r="JKI54" s="8"/>
      <c r="JKJ54" s="8"/>
      <c r="JKK54" s="8"/>
      <c r="JKL54" s="8"/>
      <c r="JKM54" s="8"/>
      <c r="JKN54" s="8"/>
      <c r="JKO54" s="8"/>
      <c r="JKP54" s="8"/>
      <c r="JKQ54" s="8"/>
      <c r="JKR54" s="8"/>
      <c r="JKS54" s="8"/>
      <c r="JKT54" s="8"/>
      <c r="JKU54" s="8"/>
      <c r="JKV54" s="8"/>
      <c r="JKW54" s="8"/>
      <c r="JKX54" s="8"/>
      <c r="JKY54" s="8"/>
      <c r="JKZ54" s="8"/>
      <c r="JLA54" s="8"/>
      <c r="JLB54" s="8"/>
      <c r="JLC54" s="8"/>
      <c r="JLD54" s="8"/>
      <c r="JLE54" s="8"/>
      <c r="JLF54" s="8"/>
      <c r="JLG54" s="8"/>
      <c r="JLH54" s="8"/>
      <c r="JLI54" s="8"/>
      <c r="JLJ54" s="8"/>
      <c r="JLK54" s="8"/>
      <c r="JLL54" s="8"/>
      <c r="JLM54" s="8"/>
      <c r="JLN54" s="8"/>
      <c r="JLO54" s="8"/>
      <c r="JLP54" s="8"/>
      <c r="JLQ54" s="8"/>
      <c r="JLR54" s="8"/>
      <c r="JLS54" s="8"/>
      <c r="JLT54" s="8"/>
      <c r="JLU54" s="8"/>
      <c r="JLV54" s="8"/>
      <c r="JLW54" s="8"/>
      <c r="JLX54" s="8"/>
      <c r="JLY54" s="8"/>
      <c r="JLZ54" s="8"/>
      <c r="JMA54" s="8"/>
      <c r="JMB54" s="8"/>
      <c r="JMC54" s="8"/>
      <c r="JMD54" s="8"/>
      <c r="JME54" s="8"/>
      <c r="JMF54" s="8"/>
      <c r="JMG54" s="8"/>
      <c r="JMH54" s="8"/>
      <c r="JMI54" s="8"/>
      <c r="JMJ54" s="8"/>
      <c r="JMK54" s="8"/>
      <c r="JML54" s="8"/>
      <c r="JMM54" s="8"/>
      <c r="JMN54" s="8"/>
      <c r="JMO54" s="8"/>
      <c r="JMP54" s="8"/>
      <c r="JMQ54" s="8"/>
      <c r="JMR54" s="8"/>
      <c r="JMS54" s="8"/>
      <c r="JMT54" s="8"/>
      <c r="JMU54" s="8"/>
      <c r="JMV54" s="8"/>
      <c r="JMW54" s="8"/>
      <c r="JMX54" s="8"/>
      <c r="JMY54" s="8"/>
      <c r="JMZ54" s="8"/>
      <c r="JNA54" s="8"/>
      <c r="JNB54" s="8"/>
      <c r="JNC54" s="8"/>
      <c r="JND54" s="8"/>
      <c r="JNE54" s="8"/>
      <c r="JNF54" s="8"/>
      <c r="JNG54" s="8"/>
      <c r="JNH54" s="8"/>
      <c r="JNI54" s="8"/>
      <c r="JNJ54" s="8"/>
      <c r="JNK54" s="8"/>
      <c r="JNL54" s="8"/>
      <c r="JNM54" s="8"/>
      <c r="JNN54" s="8"/>
      <c r="JNO54" s="8"/>
      <c r="JNP54" s="8"/>
      <c r="JNQ54" s="8"/>
      <c r="JNR54" s="8"/>
      <c r="JNS54" s="8"/>
      <c r="JNT54" s="8"/>
      <c r="JNU54" s="8"/>
      <c r="JNV54" s="8"/>
      <c r="JNW54" s="8"/>
      <c r="JNX54" s="8"/>
      <c r="JNY54" s="8"/>
      <c r="JNZ54" s="8"/>
      <c r="JOA54" s="8"/>
      <c r="JOB54" s="8"/>
      <c r="JOC54" s="8"/>
      <c r="JOD54" s="8"/>
      <c r="JOE54" s="8"/>
      <c r="JOF54" s="8"/>
      <c r="JOG54" s="8"/>
      <c r="JOH54" s="8"/>
      <c r="JOI54" s="8"/>
      <c r="JOJ54" s="8"/>
      <c r="JOK54" s="8"/>
      <c r="JOL54" s="8"/>
      <c r="JOM54" s="8"/>
      <c r="JON54" s="8"/>
      <c r="JOO54" s="8"/>
      <c r="JOP54" s="8"/>
      <c r="JOQ54" s="8"/>
      <c r="JOR54" s="8"/>
      <c r="JOS54" s="8"/>
      <c r="JOT54" s="8"/>
      <c r="JOU54" s="8"/>
      <c r="JOV54" s="8"/>
      <c r="JOW54" s="8"/>
      <c r="JOX54" s="8"/>
      <c r="JOY54" s="8"/>
      <c r="JOZ54" s="8"/>
      <c r="JPA54" s="8"/>
      <c r="JPB54" s="8"/>
      <c r="JPC54" s="8"/>
      <c r="JPD54" s="8"/>
      <c r="JPE54" s="8"/>
      <c r="JPF54" s="8"/>
      <c r="JPG54" s="8"/>
      <c r="JPH54" s="8"/>
      <c r="JPI54" s="8"/>
      <c r="JPJ54" s="8"/>
      <c r="JPK54" s="8"/>
      <c r="JPL54" s="8"/>
      <c r="JPM54" s="8"/>
      <c r="JPN54" s="8"/>
      <c r="JPO54" s="8"/>
      <c r="JPP54" s="8"/>
      <c r="JPQ54" s="8"/>
      <c r="JPR54" s="8"/>
      <c r="JPS54" s="8"/>
      <c r="JPT54" s="8"/>
      <c r="JPU54" s="8"/>
      <c r="JPV54" s="8"/>
      <c r="JPW54" s="8"/>
      <c r="JPX54" s="8"/>
      <c r="JPY54" s="8"/>
      <c r="JPZ54" s="8"/>
      <c r="JQA54" s="8"/>
      <c r="JQB54" s="8"/>
      <c r="JQC54" s="8"/>
      <c r="JQD54" s="8"/>
      <c r="JQE54" s="8"/>
      <c r="JQF54" s="8"/>
      <c r="JQG54" s="8"/>
      <c r="JQH54" s="8"/>
      <c r="JQI54" s="8"/>
      <c r="JQJ54" s="8"/>
      <c r="JQK54" s="8"/>
      <c r="JQL54" s="8"/>
      <c r="JQM54" s="8"/>
      <c r="JQN54" s="8"/>
      <c r="JQO54" s="8"/>
      <c r="JQP54" s="8"/>
      <c r="JQQ54" s="8"/>
      <c r="JQR54" s="8"/>
      <c r="JQS54" s="8"/>
      <c r="JQT54" s="8"/>
      <c r="JQU54" s="8"/>
      <c r="JQV54" s="8"/>
      <c r="JQW54" s="8"/>
      <c r="JQX54" s="8"/>
      <c r="JQY54" s="8"/>
      <c r="JQZ54" s="8"/>
      <c r="JRA54" s="8"/>
      <c r="JRB54" s="8"/>
      <c r="JRC54" s="8"/>
      <c r="JRD54" s="8"/>
      <c r="JRE54" s="8"/>
      <c r="JRF54" s="8"/>
      <c r="JRG54" s="8"/>
      <c r="JRH54" s="8"/>
      <c r="JRI54" s="8"/>
      <c r="JRJ54" s="8"/>
      <c r="JRK54" s="8"/>
      <c r="JRL54" s="8"/>
      <c r="JRM54" s="8"/>
      <c r="JRN54" s="8"/>
      <c r="JRO54" s="8"/>
      <c r="JRP54" s="8"/>
      <c r="JRQ54" s="8"/>
      <c r="JRR54" s="8"/>
      <c r="JRS54" s="8"/>
      <c r="JRT54" s="8"/>
      <c r="JRU54" s="8"/>
      <c r="JRV54" s="8"/>
      <c r="JRW54" s="8"/>
      <c r="JRX54" s="8"/>
      <c r="JRY54" s="8"/>
      <c r="JRZ54" s="8"/>
      <c r="JSA54" s="8"/>
      <c r="JSB54" s="8"/>
      <c r="JSC54" s="8"/>
      <c r="JSD54" s="8"/>
      <c r="JSE54" s="8"/>
      <c r="JSF54" s="8"/>
      <c r="JSG54" s="8"/>
      <c r="JSH54" s="8"/>
      <c r="JSI54" s="8"/>
      <c r="JSJ54" s="8"/>
      <c r="JSK54" s="8"/>
      <c r="JSL54" s="8"/>
      <c r="JSM54" s="8"/>
      <c r="JSN54" s="8"/>
      <c r="JSO54" s="8"/>
      <c r="JSP54" s="8"/>
      <c r="JSQ54" s="8"/>
      <c r="JSR54" s="8"/>
      <c r="JSS54" s="8"/>
      <c r="JST54" s="8"/>
      <c r="JSU54" s="8"/>
      <c r="JSV54" s="8"/>
      <c r="JSW54" s="8"/>
      <c r="JSX54" s="8"/>
      <c r="JSY54" s="8"/>
      <c r="JSZ54" s="8"/>
      <c r="JTA54" s="8"/>
      <c r="JTB54" s="8"/>
      <c r="JTC54" s="8"/>
      <c r="JTD54" s="8"/>
      <c r="JTE54" s="8"/>
      <c r="JTF54" s="8"/>
      <c r="JTG54" s="8"/>
      <c r="JTH54" s="8"/>
      <c r="JTI54" s="8"/>
      <c r="JTJ54" s="8"/>
      <c r="JTK54" s="8"/>
      <c r="JTL54" s="8"/>
      <c r="JTM54" s="8"/>
      <c r="JTN54" s="8"/>
      <c r="JTO54" s="8"/>
      <c r="JTP54" s="8"/>
      <c r="JTQ54" s="8"/>
      <c r="JTR54" s="8"/>
      <c r="JTS54" s="8"/>
      <c r="JTT54" s="8"/>
      <c r="JTU54" s="8"/>
      <c r="JTV54" s="8"/>
      <c r="JTW54" s="8"/>
      <c r="JTX54" s="8"/>
      <c r="JTY54" s="8"/>
      <c r="JTZ54" s="8"/>
      <c r="JUA54" s="8"/>
      <c r="JUB54" s="8"/>
      <c r="JUC54" s="8"/>
      <c r="JUD54" s="8"/>
      <c r="JUE54" s="8"/>
      <c r="JUF54" s="8"/>
      <c r="JUG54" s="8"/>
      <c r="JUH54" s="8"/>
      <c r="JUI54" s="8"/>
      <c r="JUJ54" s="8"/>
      <c r="JUK54" s="8"/>
      <c r="JUL54" s="8"/>
      <c r="JUM54" s="8"/>
      <c r="JUN54" s="8"/>
      <c r="JUO54" s="8"/>
      <c r="JUP54" s="8"/>
      <c r="JUQ54" s="8"/>
      <c r="JUR54" s="8"/>
      <c r="JUS54" s="8"/>
      <c r="JUT54" s="8"/>
      <c r="JUU54" s="8"/>
      <c r="JUV54" s="8"/>
      <c r="JUW54" s="8"/>
      <c r="JUX54" s="8"/>
      <c r="JUY54" s="8"/>
      <c r="JUZ54" s="8"/>
      <c r="JVA54" s="8"/>
      <c r="JVB54" s="8"/>
      <c r="JVC54" s="8"/>
      <c r="JVD54" s="8"/>
      <c r="JVE54" s="8"/>
      <c r="JVF54" s="8"/>
      <c r="JVG54" s="8"/>
      <c r="JVH54" s="8"/>
      <c r="JVI54" s="8"/>
      <c r="JVJ54" s="8"/>
      <c r="JVK54" s="8"/>
      <c r="JVL54" s="8"/>
      <c r="JVM54" s="8"/>
      <c r="JVN54" s="8"/>
      <c r="JVO54" s="8"/>
      <c r="JVP54" s="8"/>
      <c r="JVQ54" s="8"/>
      <c r="JVR54" s="8"/>
      <c r="JVS54" s="8"/>
      <c r="JVT54" s="8"/>
      <c r="JVU54" s="8"/>
      <c r="JVV54" s="8"/>
      <c r="JVW54" s="8"/>
      <c r="JVX54" s="8"/>
      <c r="JVY54" s="8"/>
      <c r="JVZ54" s="8"/>
      <c r="JWA54" s="8"/>
      <c r="JWB54" s="8"/>
      <c r="JWC54" s="8"/>
      <c r="JWD54" s="8"/>
      <c r="JWE54" s="8"/>
      <c r="JWF54" s="8"/>
      <c r="JWG54" s="8"/>
      <c r="JWH54" s="8"/>
      <c r="JWI54" s="8"/>
      <c r="JWJ54" s="8"/>
      <c r="JWK54" s="8"/>
      <c r="JWL54" s="8"/>
      <c r="JWM54" s="8"/>
      <c r="JWN54" s="8"/>
      <c r="JWO54" s="8"/>
      <c r="JWP54" s="8"/>
      <c r="JWQ54" s="8"/>
      <c r="JWR54" s="8"/>
      <c r="JWS54" s="8"/>
      <c r="JWT54" s="8"/>
      <c r="JWU54" s="8"/>
      <c r="JWV54" s="8"/>
      <c r="JWW54" s="8"/>
      <c r="JWX54" s="8"/>
      <c r="JWY54" s="8"/>
      <c r="JWZ54" s="8"/>
      <c r="JXA54" s="8"/>
      <c r="JXB54" s="8"/>
      <c r="JXC54" s="8"/>
      <c r="JXD54" s="8"/>
      <c r="JXE54" s="8"/>
      <c r="JXF54" s="8"/>
      <c r="JXG54" s="8"/>
      <c r="JXH54" s="8"/>
      <c r="JXI54" s="8"/>
      <c r="JXJ54" s="8"/>
      <c r="JXK54" s="8"/>
      <c r="JXL54" s="8"/>
      <c r="JXM54" s="8"/>
      <c r="JXN54" s="8"/>
      <c r="JXO54" s="8"/>
      <c r="JXP54" s="8"/>
      <c r="JXQ54" s="8"/>
      <c r="JXR54" s="8"/>
      <c r="JXS54" s="8"/>
      <c r="JXT54" s="8"/>
      <c r="JXU54" s="8"/>
      <c r="JXV54" s="8"/>
      <c r="JXW54" s="8"/>
      <c r="JXX54" s="8"/>
      <c r="JXY54" s="8"/>
      <c r="JXZ54" s="8"/>
      <c r="JYA54" s="8"/>
      <c r="JYB54" s="8"/>
      <c r="JYC54" s="8"/>
      <c r="JYD54" s="8"/>
      <c r="JYE54" s="8"/>
      <c r="JYF54" s="8"/>
      <c r="JYG54" s="8"/>
      <c r="JYH54" s="8"/>
      <c r="JYI54" s="8"/>
      <c r="JYJ54" s="8"/>
      <c r="JYK54" s="8"/>
      <c r="JYL54" s="8"/>
      <c r="JYM54" s="8"/>
      <c r="JYN54" s="8"/>
      <c r="JYO54" s="8"/>
      <c r="JYP54" s="8"/>
      <c r="JYQ54" s="8"/>
      <c r="JYR54" s="8"/>
      <c r="JYS54" s="8"/>
      <c r="JYT54" s="8"/>
      <c r="JYU54" s="8"/>
      <c r="JYV54" s="8"/>
      <c r="JYW54" s="8"/>
      <c r="JYX54" s="8"/>
      <c r="JYY54" s="8"/>
      <c r="JYZ54" s="8"/>
      <c r="JZA54" s="8"/>
      <c r="JZB54" s="8"/>
      <c r="JZC54" s="8"/>
      <c r="JZD54" s="8"/>
      <c r="JZE54" s="8"/>
      <c r="JZF54" s="8"/>
      <c r="JZG54" s="8"/>
      <c r="JZH54" s="8"/>
      <c r="JZI54" s="8"/>
      <c r="JZJ54" s="8"/>
      <c r="JZK54" s="8"/>
      <c r="JZL54" s="8"/>
      <c r="JZM54" s="8"/>
      <c r="JZN54" s="8"/>
      <c r="JZO54" s="8"/>
      <c r="JZP54" s="8"/>
      <c r="JZQ54" s="8"/>
      <c r="JZR54" s="8"/>
      <c r="JZS54" s="8"/>
      <c r="JZT54" s="8"/>
      <c r="JZU54" s="8"/>
      <c r="JZV54" s="8"/>
      <c r="JZW54" s="8"/>
      <c r="JZX54" s="8"/>
      <c r="JZY54" s="8"/>
      <c r="JZZ54" s="8"/>
      <c r="KAA54" s="8"/>
      <c r="KAB54" s="8"/>
      <c r="KAC54" s="8"/>
      <c r="KAD54" s="8"/>
      <c r="KAE54" s="8"/>
      <c r="KAF54" s="8"/>
      <c r="KAG54" s="8"/>
      <c r="KAH54" s="8"/>
      <c r="KAI54" s="8"/>
      <c r="KAJ54" s="8"/>
      <c r="KAK54" s="8"/>
      <c r="KAL54" s="8"/>
      <c r="KAM54" s="8"/>
      <c r="KAN54" s="8"/>
      <c r="KAO54" s="8"/>
      <c r="KAP54" s="8"/>
      <c r="KAQ54" s="8"/>
      <c r="KAR54" s="8"/>
      <c r="KAS54" s="8"/>
      <c r="KAT54" s="8"/>
      <c r="KAU54" s="8"/>
      <c r="KAV54" s="8"/>
      <c r="KAW54" s="8"/>
      <c r="KAX54" s="8"/>
      <c r="KAY54" s="8"/>
      <c r="KAZ54" s="8"/>
      <c r="KBA54" s="8"/>
      <c r="KBB54" s="8"/>
      <c r="KBC54" s="8"/>
      <c r="KBD54" s="8"/>
      <c r="KBE54" s="8"/>
      <c r="KBF54" s="8"/>
      <c r="KBG54" s="8"/>
      <c r="KBH54" s="8"/>
      <c r="KBI54" s="8"/>
      <c r="KBJ54" s="8"/>
      <c r="KBK54" s="8"/>
      <c r="KBL54" s="8"/>
      <c r="KBM54" s="8"/>
      <c r="KBN54" s="8"/>
      <c r="KBO54" s="8"/>
      <c r="KBP54" s="8"/>
      <c r="KBQ54" s="8"/>
      <c r="KBR54" s="8"/>
      <c r="KBS54" s="8"/>
      <c r="KBT54" s="8"/>
      <c r="KBU54" s="8"/>
      <c r="KBV54" s="8"/>
      <c r="KBW54" s="8"/>
      <c r="KBX54" s="8"/>
      <c r="KBY54" s="8"/>
      <c r="KBZ54" s="8"/>
      <c r="KCA54" s="8"/>
      <c r="KCB54" s="8"/>
      <c r="KCC54" s="8"/>
      <c r="KCD54" s="8"/>
      <c r="KCE54" s="8"/>
      <c r="KCF54" s="8"/>
      <c r="KCG54" s="8"/>
      <c r="KCH54" s="8"/>
      <c r="KCI54" s="8"/>
      <c r="KCJ54" s="8"/>
      <c r="KCK54" s="8"/>
      <c r="KCL54" s="8"/>
      <c r="KCM54" s="8"/>
      <c r="KCN54" s="8"/>
      <c r="KCO54" s="8"/>
      <c r="KCP54" s="8"/>
      <c r="KCQ54" s="8"/>
      <c r="KCR54" s="8"/>
      <c r="KCS54" s="8"/>
      <c r="KCT54" s="8"/>
      <c r="KCU54" s="8"/>
      <c r="KCV54" s="8"/>
      <c r="KCW54" s="8"/>
      <c r="KCX54" s="8"/>
      <c r="KCY54" s="8"/>
      <c r="KCZ54" s="8"/>
      <c r="KDA54" s="8"/>
      <c r="KDB54" s="8"/>
      <c r="KDC54" s="8"/>
      <c r="KDD54" s="8"/>
      <c r="KDE54" s="8"/>
      <c r="KDF54" s="8"/>
      <c r="KDG54" s="8"/>
      <c r="KDH54" s="8"/>
      <c r="KDI54" s="8"/>
      <c r="KDJ54" s="8"/>
      <c r="KDK54" s="8"/>
      <c r="KDL54" s="8"/>
      <c r="KDM54" s="8"/>
      <c r="KDN54" s="8"/>
      <c r="KDO54" s="8"/>
      <c r="KDP54" s="8"/>
      <c r="KDQ54" s="8"/>
      <c r="KDR54" s="8"/>
      <c r="KDS54" s="8"/>
      <c r="KDT54" s="8"/>
      <c r="KDU54" s="8"/>
      <c r="KDV54" s="8"/>
      <c r="KDW54" s="8"/>
      <c r="KDX54" s="8"/>
      <c r="KDY54" s="8"/>
      <c r="KDZ54" s="8"/>
      <c r="KEA54" s="8"/>
      <c r="KEB54" s="8"/>
      <c r="KEC54" s="8"/>
      <c r="KED54" s="8"/>
      <c r="KEE54" s="8"/>
      <c r="KEF54" s="8"/>
      <c r="KEG54" s="8"/>
      <c r="KEH54" s="8"/>
      <c r="KEI54" s="8"/>
      <c r="KEJ54" s="8"/>
      <c r="KEK54" s="8"/>
      <c r="KEL54" s="8"/>
      <c r="KEM54" s="8"/>
      <c r="KEN54" s="8"/>
      <c r="KEO54" s="8"/>
      <c r="KEP54" s="8"/>
      <c r="KEQ54" s="8"/>
      <c r="KER54" s="8"/>
      <c r="KES54" s="8"/>
      <c r="KET54" s="8"/>
      <c r="KEU54" s="8"/>
      <c r="KEV54" s="8"/>
      <c r="KEW54" s="8"/>
      <c r="KEX54" s="8"/>
      <c r="KEY54" s="8"/>
      <c r="KEZ54" s="8"/>
      <c r="KFA54" s="8"/>
      <c r="KFB54" s="8"/>
      <c r="KFC54" s="8"/>
      <c r="KFD54" s="8"/>
      <c r="KFE54" s="8"/>
      <c r="KFF54" s="8"/>
      <c r="KFG54" s="8"/>
      <c r="KFH54" s="8"/>
      <c r="KFI54" s="8"/>
      <c r="KFJ54" s="8"/>
      <c r="KFK54" s="8"/>
      <c r="KFL54" s="8"/>
      <c r="KFM54" s="8"/>
      <c r="KFN54" s="8"/>
      <c r="KFO54" s="8"/>
      <c r="KFP54" s="8"/>
      <c r="KFQ54" s="8"/>
      <c r="KFR54" s="8"/>
      <c r="KFS54" s="8"/>
      <c r="KFT54" s="8"/>
      <c r="KFU54" s="8"/>
      <c r="KFV54" s="8"/>
      <c r="KFW54" s="8"/>
      <c r="KFX54" s="8"/>
      <c r="KFY54" s="8"/>
      <c r="KFZ54" s="8"/>
      <c r="KGA54" s="8"/>
      <c r="KGB54" s="8"/>
      <c r="KGC54" s="8"/>
      <c r="KGD54" s="8"/>
      <c r="KGE54" s="8"/>
      <c r="KGF54" s="8"/>
      <c r="KGG54" s="8"/>
      <c r="KGH54" s="8"/>
      <c r="KGI54" s="8"/>
      <c r="KGJ54" s="8"/>
      <c r="KGK54" s="8"/>
      <c r="KGL54" s="8"/>
      <c r="KGM54" s="8"/>
      <c r="KGN54" s="8"/>
      <c r="KGO54" s="8"/>
      <c r="KGP54" s="8"/>
      <c r="KGQ54" s="8"/>
      <c r="KGR54" s="8"/>
      <c r="KGS54" s="8"/>
      <c r="KGT54" s="8"/>
      <c r="KGU54" s="8"/>
      <c r="KGV54" s="8"/>
      <c r="KGW54" s="8"/>
      <c r="KGX54" s="8"/>
      <c r="KGY54" s="8"/>
      <c r="KGZ54" s="8"/>
      <c r="KHA54" s="8"/>
      <c r="KHB54" s="8"/>
      <c r="KHC54" s="8"/>
      <c r="KHD54" s="8"/>
      <c r="KHE54" s="8"/>
      <c r="KHF54" s="8"/>
      <c r="KHG54" s="8"/>
      <c r="KHH54" s="8"/>
      <c r="KHI54" s="8"/>
      <c r="KHJ54" s="8"/>
      <c r="KHK54" s="8"/>
      <c r="KHL54" s="8"/>
      <c r="KHM54" s="8"/>
      <c r="KHN54" s="8"/>
      <c r="KHO54" s="8"/>
      <c r="KHP54" s="8"/>
      <c r="KHQ54" s="8"/>
      <c r="KHR54" s="8"/>
      <c r="KHS54" s="8"/>
      <c r="KHT54" s="8"/>
      <c r="KHU54" s="8"/>
      <c r="KHV54" s="8"/>
      <c r="KHW54" s="8"/>
      <c r="KHX54" s="8"/>
      <c r="KHY54" s="8"/>
      <c r="KHZ54" s="8"/>
      <c r="KIA54" s="8"/>
      <c r="KIB54" s="8"/>
      <c r="KIC54" s="8"/>
      <c r="KID54" s="8"/>
      <c r="KIE54" s="8"/>
      <c r="KIF54" s="8"/>
      <c r="KIG54" s="8"/>
      <c r="KIH54" s="8"/>
      <c r="KII54" s="8"/>
      <c r="KIJ54" s="8"/>
      <c r="KIK54" s="8"/>
      <c r="KIL54" s="8"/>
      <c r="KIM54" s="8"/>
      <c r="KIN54" s="8"/>
      <c r="KIO54" s="8"/>
      <c r="KIP54" s="8"/>
      <c r="KIQ54" s="8"/>
      <c r="KIR54" s="8"/>
      <c r="KIS54" s="8"/>
      <c r="KIT54" s="8"/>
      <c r="KIU54" s="8"/>
      <c r="KIV54" s="8"/>
      <c r="KIW54" s="8"/>
      <c r="KIX54" s="8"/>
      <c r="KIY54" s="8"/>
      <c r="KIZ54" s="8"/>
      <c r="KJA54" s="8"/>
      <c r="KJB54" s="8"/>
      <c r="KJC54" s="8"/>
      <c r="KJD54" s="8"/>
      <c r="KJE54" s="8"/>
      <c r="KJF54" s="8"/>
      <c r="KJG54" s="8"/>
      <c r="KJH54" s="8"/>
      <c r="KJI54" s="8"/>
      <c r="KJJ54" s="8"/>
      <c r="KJK54" s="8"/>
      <c r="KJL54" s="8"/>
      <c r="KJM54" s="8"/>
      <c r="KJN54" s="8"/>
      <c r="KJO54" s="8"/>
      <c r="KJP54" s="8"/>
      <c r="KJQ54" s="8"/>
      <c r="KJR54" s="8"/>
      <c r="KJS54" s="8"/>
      <c r="KJT54" s="8"/>
      <c r="KJU54" s="8"/>
      <c r="KJV54" s="8"/>
      <c r="KJW54" s="8"/>
      <c r="KJX54" s="8"/>
      <c r="KJY54" s="8"/>
      <c r="KJZ54" s="8"/>
      <c r="KKA54" s="8"/>
      <c r="KKB54" s="8"/>
      <c r="KKC54" s="8"/>
      <c r="KKD54" s="8"/>
      <c r="KKE54" s="8"/>
      <c r="KKF54" s="8"/>
      <c r="KKG54" s="8"/>
      <c r="KKH54" s="8"/>
      <c r="KKI54" s="8"/>
      <c r="KKJ54" s="8"/>
      <c r="KKK54" s="8"/>
      <c r="KKL54" s="8"/>
      <c r="KKM54" s="8"/>
      <c r="KKN54" s="8"/>
      <c r="KKO54" s="8"/>
      <c r="KKP54" s="8"/>
      <c r="KKQ54" s="8"/>
      <c r="KKR54" s="8"/>
      <c r="KKS54" s="8"/>
      <c r="KKT54" s="8"/>
      <c r="KKU54" s="8"/>
      <c r="KKV54" s="8"/>
      <c r="KKW54" s="8"/>
      <c r="KKX54" s="8"/>
      <c r="KKY54" s="8"/>
      <c r="KKZ54" s="8"/>
      <c r="KLA54" s="8"/>
      <c r="KLB54" s="8"/>
      <c r="KLC54" s="8"/>
      <c r="KLD54" s="8"/>
      <c r="KLE54" s="8"/>
      <c r="KLF54" s="8"/>
      <c r="KLG54" s="8"/>
      <c r="KLH54" s="8"/>
      <c r="KLI54" s="8"/>
      <c r="KLJ54" s="8"/>
      <c r="KLK54" s="8"/>
      <c r="KLL54" s="8"/>
      <c r="KLM54" s="8"/>
      <c r="KLN54" s="8"/>
      <c r="KLO54" s="8"/>
      <c r="KLP54" s="8"/>
      <c r="KLQ54" s="8"/>
      <c r="KLR54" s="8"/>
      <c r="KLS54" s="8"/>
      <c r="KLT54" s="8"/>
      <c r="KLU54" s="8"/>
      <c r="KLV54" s="8"/>
      <c r="KLW54" s="8"/>
      <c r="KLX54" s="8"/>
      <c r="KLY54" s="8"/>
      <c r="KLZ54" s="8"/>
      <c r="KMA54" s="8"/>
      <c r="KMB54" s="8"/>
      <c r="KMC54" s="8"/>
      <c r="KMD54" s="8"/>
      <c r="KME54" s="8"/>
      <c r="KMF54" s="8"/>
      <c r="KMG54" s="8"/>
      <c r="KMH54" s="8"/>
      <c r="KMI54" s="8"/>
      <c r="KMJ54" s="8"/>
      <c r="KMK54" s="8"/>
      <c r="KML54" s="8"/>
      <c r="KMM54" s="8"/>
      <c r="KMN54" s="8"/>
      <c r="KMO54" s="8"/>
      <c r="KMP54" s="8"/>
      <c r="KMQ54" s="8"/>
      <c r="KMR54" s="8"/>
      <c r="KMS54" s="8"/>
      <c r="KMT54" s="8"/>
      <c r="KMU54" s="8"/>
      <c r="KMV54" s="8"/>
      <c r="KMW54" s="8"/>
      <c r="KMX54" s="8"/>
      <c r="KMY54" s="8"/>
      <c r="KMZ54" s="8"/>
      <c r="KNA54" s="8"/>
      <c r="KNB54" s="8"/>
      <c r="KNC54" s="8"/>
      <c r="KND54" s="8"/>
      <c r="KNE54" s="8"/>
      <c r="KNF54" s="8"/>
      <c r="KNG54" s="8"/>
      <c r="KNH54" s="8"/>
      <c r="KNI54" s="8"/>
      <c r="KNJ54" s="8"/>
      <c r="KNK54" s="8"/>
      <c r="KNL54" s="8"/>
      <c r="KNM54" s="8"/>
      <c r="KNN54" s="8"/>
      <c r="KNO54" s="8"/>
      <c r="KNP54" s="8"/>
      <c r="KNQ54" s="8"/>
      <c r="KNR54" s="8"/>
      <c r="KNS54" s="8"/>
      <c r="KNT54" s="8"/>
      <c r="KNU54" s="8"/>
      <c r="KNV54" s="8"/>
      <c r="KNW54" s="8"/>
      <c r="KNX54" s="8"/>
      <c r="KNY54" s="8"/>
      <c r="KNZ54" s="8"/>
      <c r="KOA54" s="8"/>
      <c r="KOB54" s="8"/>
      <c r="KOC54" s="8"/>
      <c r="KOD54" s="8"/>
      <c r="KOE54" s="8"/>
      <c r="KOF54" s="8"/>
      <c r="KOG54" s="8"/>
      <c r="KOH54" s="8"/>
      <c r="KOI54" s="8"/>
      <c r="KOJ54" s="8"/>
      <c r="KOK54" s="8"/>
      <c r="KOL54" s="8"/>
      <c r="KOM54" s="8"/>
      <c r="KON54" s="8"/>
      <c r="KOO54" s="8"/>
      <c r="KOP54" s="8"/>
      <c r="KOQ54" s="8"/>
      <c r="KOR54" s="8"/>
      <c r="KOS54" s="8"/>
      <c r="KOT54" s="8"/>
      <c r="KOU54" s="8"/>
      <c r="KOV54" s="8"/>
      <c r="KOW54" s="8"/>
      <c r="KOX54" s="8"/>
      <c r="KOY54" s="8"/>
      <c r="KOZ54" s="8"/>
      <c r="KPA54" s="8"/>
      <c r="KPB54" s="8"/>
      <c r="KPC54" s="8"/>
      <c r="KPD54" s="8"/>
      <c r="KPE54" s="8"/>
      <c r="KPF54" s="8"/>
      <c r="KPG54" s="8"/>
      <c r="KPH54" s="8"/>
      <c r="KPI54" s="8"/>
      <c r="KPJ54" s="8"/>
      <c r="KPK54" s="8"/>
      <c r="KPL54" s="8"/>
      <c r="KPM54" s="8"/>
      <c r="KPN54" s="8"/>
      <c r="KPO54" s="8"/>
      <c r="KPP54" s="8"/>
      <c r="KPQ54" s="8"/>
      <c r="KPR54" s="8"/>
      <c r="KPS54" s="8"/>
      <c r="KPT54" s="8"/>
      <c r="KPU54" s="8"/>
      <c r="KPV54" s="8"/>
      <c r="KPW54" s="8"/>
      <c r="KPX54" s="8"/>
      <c r="KPY54" s="8"/>
      <c r="KPZ54" s="8"/>
      <c r="KQA54" s="8"/>
      <c r="KQB54" s="8"/>
      <c r="KQC54" s="8"/>
      <c r="KQD54" s="8"/>
      <c r="KQE54" s="8"/>
      <c r="KQF54" s="8"/>
      <c r="KQG54" s="8"/>
      <c r="KQH54" s="8"/>
      <c r="KQI54" s="8"/>
      <c r="KQJ54" s="8"/>
      <c r="KQK54" s="8"/>
      <c r="KQL54" s="8"/>
      <c r="KQM54" s="8"/>
      <c r="KQN54" s="8"/>
      <c r="KQO54" s="8"/>
      <c r="KQP54" s="8"/>
      <c r="KQQ54" s="8"/>
      <c r="KQR54" s="8"/>
      <c r="KQS54" s="8"/>
      <c r="KQT54" s="8"/>
      <c r="KQU54" s="8"/>
      <c r="KQV54" s="8"/>
      <c r="KQW54" s="8"/>
      <c r="KQX54" s="8"/>
      <c r="KQY54" s="8"/>
      <c r="KQZ54" s="8"/>
      <c r="KRA54" s="8"/>
      <c r="KRB54" s="8"/>
      <c r="KRC54" s="8"/>
      <c r="KRD54" s="8"/>
      <c r="KRE54" s="8"/>
      <c r="KRF54" s="8"/>
      <c r="KRG54" s="8"/>
      <c r="KRH54" s="8"/>
      <c r="KRI54" s="8"/>
      <c r="KRJ54" s="8"/>
      <c r="KRK54" s="8"/>
      <c r="KRL54" s="8"/>
      <c r="KRM54" s="8"/>
      <c r="KRN54" s="8"/>
      <c r="KRO54" s="8"/>
      <c r="KRP54" s="8"/>
      <c r="KRQ54" s="8"/>
      <c r="KRR54" s="8"/>
      <c r="KRS54" s="8"/>
      <c r="KRT54" s="8"/>
      <c r="KRU54" s="8"/>
      <c r="KRV54" s="8"/>
      <c r="KRW54" s="8"/>
      <c r="KRX54" s="8"/>
      <c r="KRY54" s="8"/>
      <c r="KRZ54" s="8"/>
      <c r="KSA54" s="8"/>
      <c r="KSB54" s="8"/>
      <c r="KSC54" s="8"/>
      <c r="KSD54" s="8"/>
      <c r="KSE54" s="8"/>
      <c r="KSF54" s="8"/>
      <c r="KSG54" s="8"/>
      <c r="KSH54" s="8"/>
      <c r="KSI54" s="8"/>
      <c r="KSJ54" s="8"/>
      <c r="KSK54" s="8"/>
      <c r="KSL54" s="8"/>
      <c r="KSM54" s="8"/>
      <c r="KSN54" s="8"/>
      <c r="KSO54" s="8"/>
      <c r="KSP54" s="8"/>
      <c r="KSQ54" s="8"/>
      <c r="KSR54" s="8"/>
      <c r="KSS54" s="8"/>
      <c r="KST54" s="8"/>
      <c r="KSU54" s="8"/>
      <c r="KSV54" s="8"/>
      <c r="KSW54" s="8"/>
      <c r="KSX54" s="8"/>
      <c r="KSY54" s="8"/>
      <c r="KSZ54" s="8"/>
      <c r="KTA54" s="8"/>
      <c r="KTB54" s="8"/>
      <c r="KTC54" s="8"/>
      <c r="KTD54" s="8"/>
      <c r="KTE54" s="8"/>
      <c r="KTF54" s="8"/>
      <c r="KTG54" s="8"/>
      <c r="KTH54" s="8"/>
      <c r="KTI54" s="8"/>
      <c r="KTJ54" s="8"/>
      <c r="KTK54" s="8"/>
      <c r="KTL54" s="8"/>
      <c r="KTM54" s="8"/>
      <c r="KTN54" s="8"/>
      <c r="KTO54" s="8"/>
      <c r="KTP54" s="8"/>
      <c r="KTQ54" s="8"/>
      <c r="KTR54" s="8"/>
      <c r="KTS54" s="8"/>
      <c r="KTT54" s="8"/>
      <c r="KTU54" s="8"/>
      <c r="KTV54" s="8"/>
      <c r="KTW54" s="8"/>
      <c r="KTX54" s="8"/>
      <c r="KTY54" s="8"/>
      <c r="KTZ54" s="8"/>
      <c r="KUA54" s="8"/>
      <c r="KUB54" s="8"/>
      <c r="KUC54" s="8"/>
      <c r="KUD54" s="8"/>
      <c r="KUE54" s="8"/>
      <c r="KUF54" s="8"/>
      <c r="KUG54" s="8"/>
      <c r="KUH54" s="8"/>
      <c r="KUI54" s="8"/>
      <c r="KUJ54" s="8"/>
      <c r="KUK54" s="8"/>
      <c r="KUL54" s="8"/>
      <c r="KUM54" s="8"/>
      <c r="KUN54" s="8"/>
      <c r="KUO54" s="8"/>
      <c r="KUP54" s="8"/>
      <c r="KUQ54" s="8"/>
      <c r="KUR54" s="8"/>
      <c r="KUS54" s="8"/>
      <c r="KUT54" s="8"/>
      <c r="KUU54" s="8"/>
      <c r="KUV54" s="8"/>
      <c r="KUW54" s="8"/>
      <c r="KUX54" s="8"/>
      <c r="KUY54" s="8"/>
      <c r="KUZ54" s="8"/>
      <c r="KVA54" s="8"/>
      <c r="KVB54" s="8"/>
      <c r="KVC54" s="8"/>
      <c r="KVD54" s="8"/>
      <c r="KVE54" s="8"/>
      <c r="KVF54" s="8"/>
      <c r="KVG54" s="8"/>
      <c r="KVH54" s="8"/>
      <c r="KVI54" s="8"/>
      <c r="KVJ54" s="8"/>
      <c r="KVK54" s="8"/>
      <c r="KVL54" s="8"/>
      <c r="KVM54" s="8"/>
      <c r="KVN54" s="8"/>
      <c r="KVO54" s="8"/>
      <c r="KVP54" s="8"/>
      <c r="KVQ54" s="8"/>
      <c r="KVR54" s="8"/>
      <c r="KVS54" s="8"/>
      <c r="KVT54" s="8"/>
      <c r="KVU54" s="8"/>
      <c r="KVV54" s="8"/>
      <c r="KVW54" s="8"/>
      <c r="KVX54" s="8"/>
      <c r="KVY54" s="8"/>
      <c r="KVZ54" s="8"/>
      <c r="KWA54" s="8"/>
      <c r="KWB54" s="8"/>
      <c r="KWC54" s="8"/>
      <c r="KWD54" s="8"/>
      <c r="KWE54" s="8"/>
      <c r="KWF54" s="8"/>
      <c r="KWG54" s="8"/>
      <c r="KWH54" s="8"/>
      <c r="KWI54" s="8"/>
      <c r="KWJ54" s="8"/>
      <c r="KWK54" s="8"/>
      <c r="KWL54" s="8"/>
      <c r="KWM54" s="8"/>
      <c r="KWN54" s="8"/>
      <c r="KWO54" s="8"/>
      <c r="KWP54" s="8"/>
      <c r="KWQ54" s="8"/>
      <c r="KWR54" s="8"/>
      <c r="KWS54" s="8"/>
      <c r="KWT54" s="8"/>
      <c r="KWU54" s="8"/>
      <c r="KWV54" s="8"/>
      <c r="KWW54" s="8"/>
      <c r="KWX54" s="8"/>
      <c r="KWY54" s="8"/>
      <c r="KWZ54" s="8"/>
      <c r="KXA54" s="8"/>
      <c r="KXB54" s="8"/>
      <c r="KXC54" s="8"/>
      <c r="KXD54" s="8"/>
      <c r="KXE54" s="8"/>
      <c r="KXF54" s="8"/>
      <c r="KXG54" s="8"/>
      <c r="KXH54" s="8"/>
      <c r="KXI54" s="8"/>
      <c r="KXJ54" s="8"/>
      <c r="KXK54" s="8"/>
      <c r="KXL54" s="8"/>
      <c r="KXM54" s="8"/>
      <c r="KXN54" s="8"/>
      <c r="KXO54" s="8"/>
      <c r="KXP54" s="8"/>
      <c r="KXQ54" s="8"/>
      <c r="KXR54" s="8"/>
      <c r="KXS54" s="8"/>
      <c r="KXT54" s="8"/>
      <c r="KXU54" s="8"/>
      <c r="KXV54" s="8"/>
      <c r="KXW54" s="8"/>
      <c r="KXX54" s="8"/>
      <c r="KXY54" s="8"/>
      <c r="KXZ54" s="8"/>
      <c r="KYA54" s="8"/>
      <c r="KYB54" s="8"/>
      <c r="KYC54" s="8"/>
      <c r="KYD54" s="8"/>
      <c r="KYE54" s="8"/>
      <c r="KYF54" s="8"/>
      <c r="KYG54" s="8"/>
      <c r="KYH54" s="8"/>
      <c r="KYI54" s="8"/>
      <c r="KYJ54" s="8"/>
      <c r="KYK54" s="8"/>
      <c r="KYL54" s="8"/>
      <c r="KYM54" s="8"/>
      <c r="KYN54" s="8"/>
      <c r="KYO54" s="8"/>
      <c r="KYP54" s="8"/>
      <c r="KYQ54" s="8"/>
      <c r="KYR54" s="8"/>
      <c r="KYS54" s="8"/>
      <c r="KYT54" s="8"/>
      <c r="KYU54" s="8"/>
      <c r="KYV54" s="8"/>
      <c r="KYW54" s="8"/>
      <c r="KYX54" s="8"/>
      <c r="KYY54" s="8"/>
      <c r="KYZ54" s="8"/>
      <c r="KZA54" s="8"/>
      <c r="KZB54" s="8"/>
      <c r="KZC54" s="8"/>
      <c r="KZD54" s="8"/>
      <c r="KZE54" s="8"/>
      <c r="KZF54" s="8"/>
      <c r="KZG54" s="8"/>
      <c r="KZH54" s="8"/>
      <c r="KZI54" s="8"/>
      <c r="KZJ54" s="8"/>
      <c r="KZK54" s="8"/>
      <c r="KZL54" s="8"/>
      <c r="KZM54" s="8"/>
      <c r="KZN54" s="8"/>
      <c r="KZO54" s="8"/>
      <c r="KZP54" s="8"/>
      <c r="KZQ54" s="8"/>
      <c r="KZR54" s="8"/>
      <c r="KZS54" s="8"/>
      <c r="KZT54" s="8"/>
      <c r="KZU54" s="8"/>
      <c r="KZV54" s="8"/>
      <c r="KZW54" s="8"/>
      <c r="KZX54" s="8"/>
      <c r="KZY54" s="8"/>
      <c r="KZZ54" s="8"/>
      <c r="LAA54" s="8"/>
      <c r="LAB54" s="8"/>
      <c r="LAC54" s="8"/>
      <c r="LAD54" s="8"/>
      <c r="LAE54" s="8"/>
      <c r="LAF54" s="8"/>
      <c r="LAG54" s="8"/>
      <c r="LAH54" s="8"/>
      <c r="LAI54" s="8"/>
      <c r="LAJ54" s="8"/>
      <c r="LAK54" s="8"/>
      <c r="LAL54" s="8"/>
      <c r="LAM54" s="8"/>
      <c r="LAN54" s="8"/>
      <c r="LAO54" s="8"/>
      <c r="LAP54" s="8"/>
      <c r="LAQ54" s="8"/>
      <c r="LAR54" s="8"/>
      <c r="LAS54" s="8"/>
      <c r="LAT54" s="8"/>
      <c r="LAU54" s="8"/>
      <c r="LAV54" s="8"/>
      <c r="LAW54" s="8"/>
      <c r="LAX54" s="8"/>
      <c r="LAY54" s="8"/>
      <c r="LAZ54" s="8"/>
      <c r="LBA54" s="8"/>
      <c r="LBB54" s="8"/>
      <c r="LBC54" s="8"/>
      <c r="LBD54" s="8"/>
      <c r="LBE54" s="8"/>
      <c r="LBF54" s="8"/>
      <c r="LBG54" s="8"/>
      <c r="LBH54" s="8"/>
      <c r="LBI54" s="8"/>
      <c r="LBJ54" s="8"/>
      <c r="LBK54" s="8"/>
      <c r="LBL54" s="8"/>
      <c r="LBM54" s="8"/>
      <c r="LBN54" s="8"/>
      <c r="LBO54" s="8"/>
      <c r="LBP54" s="8"/>
      <c r="LBQ54" s="8"/>
      <c r="LBR54" s="8"/>
      <c r="LBS54" s="8"/>
      <c r="LBT54" s="8"/>
      <c r="LBU54" s="8"/>
      <c r="LBV54" s="8"/>
      <c r="LBW54" s="8"/>
      <c r="LBX54" s="8"/>
      <c r="LBY54" s="8"/>
      <c r="LBZ54" s="8"/>
      <c r="LCA54" s="8"/>
      <c r="LCB54" s="8"/>
      <c r="LCC54" s="8"/>
      <c r="LCD54" s="8"/>
      <c r="LCE54" s="8"/>
      <c r="LCF54" s="8"/>
      <c r="LCG54" s="8"/>
      <c r="LCH54" s="8"/>
      <c r="LCI54" s="8"/>
      <c r="LCJ54" s="8"/>
      <c r="LCK54" s="8"/>
      <c r="LCL54" s="8"/>
      <c r="LCM54" s="8"/>
      <c r="LCN54" s="8"/>
      <c r="LCO54" s="8"/>
      <c r="LCP54" s="8"/>
      <c r="LCQ54" s="8"/>
      <c r="LCR54" s="8"/>
      <c r="LCS54" s="8"/>
      <c r="LCT54" s="8"/>
      <c r="LCU54" s="8"/>
      <c r="LCV54" s="8"/>
      <c r="LCW54" s="8"/>
      <c r="LCX54" s="8"/>
      <c r="LCY54" s="8"/>
      <c r="LCZ54" s="8"/>
      <c r="LDA54" s="8"/>
      <c r="LDB54" s="8"/>
      <c r="LDC54" s="8"/>
      <c r="LDD54" s="8"/>
      <c r="LDE54" s="8"/>
      <c r="LDF54" s="8"/>
      <c r="LDG54" s="8"/>
      <c r="LDH54" s="8"/>
      <c r="LDI54" s="8"/>
      <c r="LDJ54" s="8"/>
      <c r="LDK54" s="8"/>
      <c r="LDL54" s="8"/>
      <c r="LDM54" s="8"/>
      <c r="LDN54" s="8"/>
      <c r="LDO54" s="8"/>
      <c r="LDP54" s="8"/>
      <c r="LDQ54" s="8"/>
      <c r="LDR54" s="8"/>
      <c r="LDS54" s="8"/>
      <c r="LDT54" s="8"/>
      <c r="LDU54" s="8"/>
      <c r="LDV54" s="8"/>
      <c r="LDW54" s="8"/>
      <c r="LDX54" s="8"/>
      <c r="LDY54" s="8"/>
      <c r="LDZ54" s="8"/>
      <c r="LEA54" s="8"/>
      <c r="LEB54" s="8"/>
      <c r="LEC54" s="8"/>
      <c r="LED54" s="8"/>
      <c r="LEE54" s="8"/>
      <c r="LEF54" s="8"/>
      <c r="LEG54" s="8"/>
      <c r="LEH54" s="8"/>
      <c r="LEI54" s="8"/>
      <c r="LEJ54" s="8"/>
      <c r="LEK54" s="8"/>
      <c r="LEL54" s="8"/>
      <c r="LEM54" s="8"/>
      <c r="LEN54" s="8"/>
      <c r="LEO54" s="8"/>
      <c r="LEP54" s="8"/>
      <c r="LEQ54" s="8"/>
      <c r="LER54" s="8"/>
      <c r="LES54" s="8"/>
      <c r="LET54" s="8"/>
      <c r="LEU54" s="8"/>
      <c r="LEV54" s="8"/>
      <c r="LEW54" s="8"/>
      <c r="LEX54" s="8"/>
      <c r="LEY54" s="8"/>
      <c r="LEZ54" s="8"/>
      <c r="LFA54" s="8"/>
      <c r="LFB54" s="8"/>
      <c r="LFC54" s="8"/>
      <c r="LFD54" s="8"/>
      <c r="LFE54" s="8"/>
      <c r="LFF54" s="8"/>
      <c r="LFG54" s="8"/>
      <c r="LFH54" s="8"/>
      <c r="LFI54" s="8"/>
      <c r="LFJ54" s="8"/>
      <c r="LFK54" s="8"/>
      <c r="LFL54" s="8"/>
      <c r="LFM54" s="8"/>
      <c r="LFN54" s="8"/>
      <c r="LFO54" s="8"/>
      <c r="LFP54" s="8"/>
      <c r="LFQ54" s="8"/>
      <c r="LFR54" s="8"/>
      <c r="LFS54" s="8"/>
      <c r="LFT54" s="8"/>
      <c r="LFU54" s="8"/>
      <c r="LFV54" s="8"/>
      <c r="LFW54" s="8"/>
      <c r="LFX54" s="8"/>
      <c r="LFY54" s="8"/>
      <c r="LFZ54" s="8"/>
      <c r="LGA54" s="8"/>
      <c r="LGB54" s="8"/>
      <c r="LGC54" s="8"/>
      <c r="LGD54" s="8"/>
      <c r="LGE54" s="8"/>
      <c r="LGF54" s="8"/>
      <c r="LGG54" s="8"/>
      <c r="LGH54" s="8"/>
      <c r="LGI54" s="8"/>
      <c r="LGJ54" s="8"/>
      <c r="LGK54" s="8"/>
      <c r="LGL54" s="8"/>
      <c r="LGM54" s="8"/>
      <c r="LGN54" s="8"/>
      <c r="LGO54" s="8"/>
      <c r="LGP54" s="8"/>
      <c r="LGQ54" s="8"/>
      <c r="LGR54" s="8"/>
      <c r="LGS54" s="8"/>
      <c r="LGT54" s="8"/>
      <c r="LGU54" s="8"/>
      <c r="LGV54" s="8"/>
      <c r="LGW54" s="8"/>
      <c r="LGX54" s="8"/>
      <c r="LGY54" s="8"/>
      <c r="LGZ54" s="8"/>
      <c r="LHA54" s="8"/>
      <c r="LHB54" s="8"/>
      <c r="LHC54" s="8"/>
      <c r="LHD54" s="8"/>
      <c r="LHE54" s="8"/>
      <c r="LHF54" s="8"/>
      <c r="LHG54" s="8"/>
      <c r="LHH54" s="8"/>
      <c r="LHI54" s="8"/>
      <c r="LHJ54" s="8"/>
      <c r="LHK54" s="8"/>
      <c r="LHL54" s="8"/>
      <c r="LHM54" s="8"/>
      <c r="LHN54" s="8"/>
      <c r="LHO54" s="8"/>
      <c r="LHP54" s="8"/>
      <c r="LHQ54" s="8"/>
      <c r="LHR54" s="8"/>
      <c r="LHS54" s="8"/>
      <c r="LHT54" s="8"/>
      <c r="LHU54" s="8"/>
      <c r="LHV54" s="8"/>
      <c r="LHW54" s="8"/>
      <c r="LHX54" s="8"/>
      <c r="LHY54" s="8"/>
      <c r="LHZ54" s="8"/>
      <c r="LIA54" s="8"/>
      <c r="LIB54" s="8"/>
      <c r="LIC54" s="8"/>
      <c r="LID54" s="8"/>
      <c r="LIE54" s="8"/>
      <c r="LIF54" s="8"/>
      <c r="LIG54" s="8"/>
      <c r="LIH54" s="8"/>
      <c r="LII54" s="8"/>
      <c r="LIJ54" s="8"/>
      <c r="LIK54" s="8"/>
      <c r="LIL54" s="8"/>
      <c r="LIM54" s="8"/>
      <c r="LIN54" s="8"/>
      <c r="LIO54" s="8"/>
      <c r="LIP54" s="8"/>
      <c r="LIQ54" s="8"/>
      <c r="LIR54" s="8"/>
      <c r="LIS54" s="8"/>
      <c r="LIT54" s="8"/>
      <c r="LIU54" s="8"/>
      <c r="LIV54" s="8"/>
      <c r="LIW54" s="8"/>
      <c r="LIX54" s="8"/>
      <c r="LIY54" s="8"/>
      <c r="LIZ54" s="8"/>
      <c r="LJA54" s="8"/>
      <c r="LJB54" s="8"/>
      <c r="LJC54" s="8"/>
      <c r="LJD54" s="8"/>
      <c r="LJE54" s="8"/>
      <c r="LJF54" s="8"/>
      <c r="LJG54" s="8"/>
      <c r="LJH54" s="8"/>
      <c r="LJI54" s="8"/>
      <c r="LJJ54" s="8"/>
      <c r="LJK54" s="8"/>
      <c r="LJL54" s="8"/>
      <c r="LJM54" s="8"/>
      <c r="LJN54" s="8"/>
      <c r="LJO54" s="8"/>
      <c r="LJP54" s="8"/>
      <c r="LJQ54" s="8"/>
      <c r="LJR54" s="8"/>
      <c r="LJS54" s="8"/>
      <c r="LJT54" s="8"/>
      <c r="LJU54" s="8"/>
      <c r="LJV54" s="8"/>
      <c r="LJW54" s="8"/>
      <c r="LJX54" s="8"/>
      <c r="LJY54" s="8"/>
      <c r="LJZ54" s="8"/>
      <c r="LKA54" s="8"/>
      <c r="LKB54" s="8"/>
      <c r="LKC54" s="8"/>
      <c r="LKD54" s="8"/>
      <c r="LKE54" s="8"/>
      <c r="LKF54" s="8"/>
      <c r="LKG54" s="8"/>
      <c r="LKH54" s="8"/>
      <c r="LKI54" s="8"/>
      <c r="LKJ54" s="8"/>
      <c r="LKK54" s="8"/>
      <c r="LKL54" s="8"/>
      <c r="LKM54" s="8"/>
      <c r="LKN54" s="8"/>
      <c r="LKO54" s="8"/>
      <c r="LKP54" s="8"/>
      <c r="LKQ54" s="8"/>
      <c r="LKR54" s="8"/>
      <c r="LKS54" s="8"/>
      <c r="LKT54" s="8"/>
      <c r="LKU54" s="8"/>
      <c r="LKV54" s="8"/>
      <c r="LKW54" s="8"/>
      <c r="LKX54" s="8"/>
      <c r="LKY54" s="8"/>
      <c r="LKZ54" s="8"/>
      <c r="LLA54" s="8"/>
      <c r="LLB54" s="8"/>
      <c r="LLC54" s="8"/>
      <c r="LLD54" s="8"/>
      <c r="LLE54" s="8"/>
      <c r="LLF54" s="8"/>
      <c r="LLG54" s="8"/>
      <c r="LLH54" s="8"/>
      <c r="LLI54" s="8"/>
      <c r="LLJ54" s="8"/>
      <c r="LLK54" s="8"/>
      <c r="LLL54" s="8"/>
      <c r="LLM54" s="8"/>
      <c r="LLN54" s="8"/>
      <c r="LLO54" s="8"/>
      <c r="LLP54" s="8"/>
      <c r="LLQ54" s="8"/>
      <c r="LLR54" s="8"/>
      <c r="LLS54" s="8"/>
      <c r="LLT54" s="8"/>
      <c r="LLU54" s="8"/>
      <c r="LLV54" s="8"/>
      <c r="LLW54" s="8"/>
      <c r="LLX54" s="8"/>
      <c r="LLY54" s="8"/>
      <c r="LLZ54" s="8"/>
      <c r="LMA54" s="8"/>
      <c r="LMB54" s="8"/>
      <c r="LMC54" s="8"/>
      <c r="LMD54" s="8"/>
      <c r="LME54" s="8"/>
      <c r="LMF54" s="8"/>
      <c r="LMG54" s="8"/>
      <c r="LMH54" s="8"/>
      <c r="LMI54" s="8"/>
      <c r="LMJ54" s="8"/>
      <c r="LMK54" s="8"/>
      <c r="LML54" s="8"/>
      <c r="LMM54" s="8"/>
      <c r="LMN54" s="8"/>
      <c r="LMO54" s="8"/>
      <c r="LMP54" s="8"/>
      <c r="LMQ54" s="8"/>
      <c r="LMR54" s="8"/>
      <c r="LMS54" s="8"/>
      <c r="LMT54" s="8"/>
      <c r="LMU54" s="8"/>
      <c r="LMV54" s="8"/>
      <c r="LMW54" s="8"/>
      <c r="LMX54" s="8"/>
      <c r="LMY54" s="8"/>
      <c r="LMZ54" s="8"/>
      <c r="LNA54" s="8"/>
      <c r="LNB54" s="8"/>
      <c r="LNC54" s="8"/>
      <c r="LND54" s="8"/>
      <c r="LNE54" s="8"/>
      <c r="LNF54" s="8"/>
      <c r="LNG54" s="8"/>
      <c r="LNH54" s="8"/>
      <c r="LNI54" s="8"/>
      <c r="LNJ54" s="8"/>
      <c r="LNK54" s="8"/>
      <c r="LNL54" s="8"/>
      <c r="LNM54" s="8"/>
      <c r="LNN54" s="8"/>
      <c r="LNO54" s="8"/>
      <c r="LNP54" s="8"/>
      <c r="LNQ54" s="8"/>
      <c r="LNR54" s="8"/>
      <c r="LNS54" s="8"/>
      <c r="LNT54" s="8"/>
      <c r="LNU54" s="8"/>
      <c r="LNV54" s="8"/>
      <c r="LNW54" s="8"/>
      <c r="LNX54" s="8"/>
      <c r="LNY54" s="8"/>
      <c r="LNZ54" s="8"/>
      <c r="LOA54" s="8"/>
      <c r="LOB54" s="8"/>
      <c r="LOC54" s="8"/>
      <c r="LOD54" s="8"/>
      <c r="LOE54" s="8"/>
      <c r="LOF54" s="8"/>
      <c r="LOG54" s="8"/>
      <c r="LOH54" s="8"/>
      <c r="LOI54" s="8"/>
      <c r="LOJ54" s="8"/>
      <c r="LOK54" s="8"/>
      <c r="LOL54" s="8"/>
      <c r="LOM54" s="8"/>
      <c r="LON54" s="8"/>
      <c r="LOO54" s="8"/>
      <c r="LOP54" s="8"/>
      <c r="LOQ54" s="8"/>
      <c r="LOR54" s="8"/>
      <c r="LOS54" s="8"/>
      <c r="LOT54" s="8"/>
      <c r="LOU54" s="8"/>
      <c r="LOV54" s="8"/>
      <c r="LOW54" s="8"/>
      <c r="LOX54" s="8"/>
      <c r="LOY54" s="8"/>
      <c r="LOZ54" s="8"/>
      <c r="LPA54" s="8"/>
      <c r="LPB54" s="8"/>
      <c r="LPC54" s="8"/>
      <c r="LPD54" s="8"/>
      <c r="LPE54" s="8"/>
      <c r="LPF54" s="8"/>
      <c r="LPG54" s="8"/>
      <c r="LPH54" s="8"/>
      <c r="LPI54" s="8"/>
      <c r="LPJ54" s="8"/>
      <c r="LPK54" s="8"/>
      <c r="LPL54" s="8"/>
      <c r="LPM54" s="8"/>
      <c r="LPN54" s="8"/>
      <c r="LPO54" s="8"/>
      <c r="LPP54" s="8"/>
      <c r="LPQ54" s="8"/>
      <c r="LPR54" s="8"/>
      <c r="LPS54" s="8"/>
      <c r="LPT54" s="8"/>
      <c r="LPU54" s="8"/>
      <c r="LPV54" s="8"/>
      <c r="LPW54" s="8"/>
      <c r="LPX54" s="8"/>
      <c r="LPY54" s="8"/>
      <c r="LPZ54" s="8"/>
      <c r="LQA54" s="8"/>
      <c r="LQB54" s="8"/>
      <c r="LQC54" s="8"/>
      <c r="LQD54" s="8"/>
      <c r="LQE54" s="8"/>
      <c r="LQF54" s="8"/>
      <c r="LQG54" s="8"/>
      <c r="LQH54" s="8"/>
      <c r="LQI54" s="8"/>
      <c r="LQJ54" s="8"/>
      <c r="LQK54" s="8"/>
      <c r="LQL54" s="8"/>
      <c r="LQM54" s="8"/>
      <c r="LQN54" s="8"/>
      <c r="LQO54" s="8"/>
      <c r="LQP54" s="8"/>
      <c r="LQQ54" s="8"/>
      <c r="LQR54" s="8"/>
      <c r="LQS54" s="8"/>
      <c r="LQT54" s="8"/>
      <c r="LQU54" s="8"/>
      <c r="LQV54" s="8"/>
      <c r="LQW54" s="8"/>
      <c r="LQX54" s="8"/>
      <c r="LQY54" s="8"/>
      <c r="LQZ54" s="8"/>
      <c r="LRA54" s="8"/>
      <c r="LRB54" s="8"/>
      <c r="LRC54" s="8"/>
      <c r="LRD54" s="8"/>
      <c r="LRE54" s="8"/>
      <c r="LRF54" s="8"/>
      <c r="LRG54" s="8"/>
      <c r="LRH54" s="8"/>
      <c r="LRI54" s="8"/>
      <c r="LRJ54" s="8"/>
      <c r="LRK54" s="8"/>
      <c r="LRL54" s="8"/>
      <c r="LRM54" s="8"/>
      <c r="LRN54" s="8"/>
      <c r="LRO54" s="8"/>
      <c r="LRP54" s="8"/>
      <c r="LRQ54" s="8"/>
      <c r="LRR54" s="8"/>
      <c r="LRS54" s="8"/>
      <c r="LRT54" s="8"/>
      <c r="LRU54" s="8"/>
      <c r="LRV54" s="8"/>
      <c r="LRW54" s="8"/>
      <c r="LRX54" s="8"/>
      <c r="LRY54" s="8"/>
      <c r="LRZ54" s="8"/>
      <c r="LSA54" s="8"/>
      <c r="LSB54" s="8"/>
      <c r="LSC54" s="8"/>
      <c r="LSD54" s="8"/>
      <c r="LSE54" s="8"/>
      <c r="LSF54" s="8"/>
      <c r="LSG54" s="8"/>
      <c r="LSH54" s="8"/>
      <c r="LSI54" s="8"/>
      <c r="LSJ54" s="8"/>
      <c r="LSK54" s="8"/>
      <c r="LSL54" s="8"/>
      <c r="LSM54" s="8"/>
      <c r="LSN54" s="8"/>
      <c r="LSO54" s="8"/>
      <c r="LSP54" s="8"/>
      <c r="LSQ54" s="8"/>
      <c r="LSR54" s="8"/>
      <c r="LSS54" s="8"/>
      <c r="LST54" s="8"/>
      <c r="LSU54" s="8"/>
      <c r="LSV54" s="8"/>
      <c r="LSW54" s="8"/>
      <c r="LSX54" s="8"/>
      <c r="LSY54" s="8"/>
      <c r="LSZ54" s="8"/>
      <c r="LTA54" s="8"/>
      <c r="LTB54" s="8"/>
      <c r="LTC54" s="8"/>
      <c r="LTD54" s="8"/>
      <c r="LTE54" s="8"/>
      <c r="LTF54" s="8"/>
      <c r="LTG54" s="8"/>
      <c r="LTH54" s="8"/>
      <c r="LTI54" s="8"/>
      <c r="LTJ54" s="8"/>
      <c r="LTK54" s="8"/>
      <c r="LTL54" s="8"/>
      <c r="LTM54" s="8"/>
      <c r="LTN54" s="8"/>
      <c r="LTO54" s="8"/>
      <c r="LTP54" s="8"/>
      <c r="LTQ54" s="8"/>
      <c r="LTR54" s="8"/>
      <c r="LTS54" s="8"/>
      <c r="LTT54" s="8"/>
      <c r="LTU54" s="8"/>
      <c r="LTV54" s="8"/>
      <c r="LTW54" s="8"/>
      <c r="LTX54" s="8"/>
      <c r="LTY54" s="8"/>
      <c r="LTZ54" s="8"/>
      <c r="LUA54" s="8"/>
      <c r="LUB54" s="8"/>
      <c r="LUC54" s="8"/>
      <c r="LUD54" s="8"/>
      <c r="LUE54" s="8"/>
      <c r="LUF54" s="8"/>
      <c r="LUG54" s="8"/>
      <c r="LUH54" s="8"/>
      <c r="LUI54" s="8"/>
      <c r="LUJ54" s="8"/>
      <c r="LUK54" s="8"/>
      <c r="LUL54" s="8"/>
      <c r="LUM54" s="8"/>
      <c r="LUN54" s="8"/>
      <c r="LUO54" s="8"/>
      <c r="LUP54" s="8"/>
      <c r="LUQ54" s="8"/>
      <c r="LUR54" s="8"/>
      <c r="LUS54" s="8"/>
      <c r="LUT54" s="8"/>
      <c r="LUU54" s="8"/>
      <c r="LUV54" s="8"/>
      <c r="LUW54" s="8"/>
      <c r="LUX54" s="8"/>
      <c r="LUY54" s="8"/>
      <c r="LUZ54" s="8"/>
      <c r="LVA54" s="8"/>
      <c r="LVB54" s="8"/>
      <c r="LVC54" s="8"/>
      <c r="LVD54" s="8"/>
      <c r="LVE54" s="8"/>
      <c r="LVF54" s="8"/>
      <c r="LVG54" s="8"/>
      <c r="LVH54" s="8"/>
      <c r="LVI54" s="8"/>
      <c r="LVJ54" s="8"/>
      <c r="LVK54" s="8"/>
      <c r="LVL54" s="8"/>
      <c r="LVM54" s="8"/>
      <c r="LVN54" s="8"/>
      <c r="LVO54" s="8"/>
      <c r="LVP54" s="8"/>
      <c r="LVQ54" s="8"/>
      <c r="LVR54" s="8"/>
      <c r="LVS54" s="8"/>
      <c r="LVT54" s="8"/>
      <c r="LVU54" s="8"/>
      <c r="LVV54" s="8"/>
      <c r="LVW54" s="8"/>
      <c r="LVX54" s="8"/>
      <c r="LVY54" s="8"/>
      <c r="LVZ54" s="8"/>
      <c r="LWA54" s="8"/>
      <c r="LWB54" s="8"/>
      <c r="LWC54" s="8"/>
      <c r="LWD54" s="8"/>
      <c r="LWE54" s="8"/>
      <c r="LWF54" s="8"/>
      <c r="LWG54" s="8"/>
      <c r="LWH54" s="8"/>
      <c r="LWI54" s="8"/>
      <c r="LWJ54" s="8"/>
      <c r="LWK54" s="8"/>
      <c r="LWL54" s="8"/>
      <c r="LWM54" s="8"/>
      <c r="LWN54" s="8"/>
      <c r="LWO54" s="8"/>
      <c r="LWP54" s="8"/>
      <c r="LWQ54" s="8"/>
      <c r="LWR54" s="8"/>
      <c r="LWS54" s="8"/>
      <c r="LWT54" s="8"/>
      <c r="LWU54" s="8"/>
      <c r="LWV54" s="8"/>
      <c r="LWW54" s="8"/>
      <c r="LWX54" s="8"/>
      <c r="LWY54" s="8"/>
      <c r="LWZ54" s="8"/>
      <c r="LXA54" s="8"/>
      <c r="LXB54" s="8"/>
      <c r="LXC54" s="8"/>
      <c r="LXD54" s="8"/>
      <c r="LXE54" s="8"/>
      <c r="LXF54" s="8"/>
      <c r="LXG54" s="8"/>
      <c r="LXH54" s="8"/>
      <c r="LXI54" s="8"/>
      <c r="LXJ54" s="8"/>
      <c r="LXK54" s="8"/>
      <c r="LXL54" s="8"/>
      <c r="LXM54" s="8"/>
      <c r="LXN54" s="8"/>
      <c r="LXO54" s="8"/>
      <c r="LXP54" s="8"/>
      <c r="LXQ54" s="8"/>
      <c r="LXR54" s="8"/>
      <c r="LXS54" s="8"/>
      <c r="LXT54" s="8"/>
      <c r="LXU54" s="8"/>
      <c r="LXV54" s="8"/>
      <c r="LXW54" s="8"/>
      <c r="LXX54" s="8"/>
      <c r="LXY54" s="8"/>
      <c r="LXZ54" s="8"/>
      <c r="LYA54" s="8"/>
      <c r="LYB54" s="8"/>
      <c r="LYC54" s="8"/>
      <c r="LYD54" s="8"/>
      <c r="LYE54" s="8"/>
      <c r="LYF54" s="8"/>
      <c r="LYG54" s="8"/>
      <c r="LYH54" s="8"/>
      <c r="LYI54" s="8"/>
      <c r="LYJ54" s="8"/>
      <c r="LYK54" s="8"/>
      <c r="LYL54" s="8"/>
      <c r="LYM54" s="8"/>
      <c r="LYN54" s="8"/>
      <c r="LYO54" s="8"/>
      <c r="LYP54" s="8"/>
      <c r="LYQ54" s="8"/>
      <c r="LYR54" s="8"/>
      <c r="LYS54" s="8"/>
      <c r="LYT54" s="8"/>
      <c r="LYU54" s="8"/>
      <c r="LYV54" s="8"/>
      <c r="LYW54" s="8"/>
      <c r="LYX54" s="8"/>
      <c r="LYY54" s="8"/>
      <c r="LYZ54" s="8"/>
      <c r="LZA54" s="8"/>
      <c r="LZB54" s="8"/>
      <c r="LZC54" s="8"/>
      <c r="LZD54" s="8"/>
      <c r="LZE54" s="8"/>
      <c r="LZF54" s="8"/>
      <c r="LZG54" s="8"/>
      <c r="LZH54" s="8"/>
      <c r="LZI54" s="8"/>
      <c r="LZJ54" s="8"/>
      <c r="LZK54" s="8"/>
      <c r="LZL54" s="8"/>
      <c r="LZM54" s="8"/>
      <c r="LZN54" s="8"/>
      <c r="LZO54" s="8"/>
      <c r="LZP54" s="8"/>
      <c r="LZQ54" s="8"/>
      <c r="LZR54" s="8"/>
      <c r="LZS54" s="8"/>
      <c r="LZT54" s="8"/>
      <c r="LZU54" s="8"/>
      <c r="LZV54" s="8"/>
      <c r="LZW54" s="8"/>
      <c r="LZX54" s="8"/>
      <c r="LZY54" s="8"/>
      <c r="LZZ54" s="8"/>
      <c r="MAA54" s="8"/>
      <c r="MAB54" s="8"/>
      <c r="MAC54" s="8"/>
      <c r="MAD54" s="8"/>
      <c r="MAE54" s="8"/>
      <c r="MAF54" s="8"/>
      <c r="MAG54" s="8"/>
      <c r="MAH54" s="8"/>
      <c r="MAI54" s="8"/>
      <c r="MAJ54" s="8"/>
      <c r="MAK54" s="8"/>
      <c r="MAL54" s="8"/>
      <c r="MAM54" s="8"/>
      <c r="MAN54" s="8"/>
      <c r="MAO54" s="8"/>
      <c r="MAP54" s="8"/>
      <c r="MAQ54" s="8"/>
      <c r="MAR54" s="8"/>
      <c r="MAS54" s="8"/>
      <c r="MAT54" s="8"/>
      <c r="MAU54" s="8"/>
      <c r="MAV54" s="8"/>
      <c r="MAW54" s="8"/>
      <c r="MAX54" s="8"/>
      <c r="MAY54" s="8"/>
      <c r="MAZ54" s="8"/>
      <c r="MBA54" s="8"/>
      <c r="MBB54" s="8"/>
      <c r="MBC54" s="8"/>
      <c r="MBD54" s="8"/>
      <c r="MBE54" s="8"/>
      <c r="MBF54" s="8"/>
      <c r="MBG54" s="8"/>
      <c r="MBH54" s="8"/>
      <c r="MBI54" s="8"/>
      <c r="MBJ54" s="8"/>
      <c r="MBK54" s="8"/>
      <c r="MBL54" s="8"/>
      <c r="MBM54" s="8"/>
      <c r="MBN54" s="8"/>
      <c r="MBO54" s="8"/>
      <c r="MBP54" s="8"/>
      <c r="MBQ54" s="8"/>
      <c r="MBR54" s="8"/>
      <c r="MBS54" s="8"/>
      <c r="MBT54" s="8"/>
      <c r="MBU54" s="8"/>
      <c r="MBV54" s="8"/>
      <c r="MBW54" s="8"/>
      <c r="MBX54" s="8"/>
      <c r="MBY54" s="8"/>
      <c r="MBZ54" s="8"/>
      <c r="MCA54" s="8"/>
      <c r="MCB54" s="8"/>
      <c r="MCC54" s="8"/>
      <c r="MCD54" s="8"/>
      <c r="MCE54" s="8"/>
      <c r="MCF54" s="8"/>
      <c r="MCG54" s="8"/>
      <c r="MCH54" s="8"/>
      <c r="MCI54" s="8"/>
      <c r="MCJ54" s="8"/>
      <c r="MCK54" s="8"/>
      <c r="MCL54" s="8"/>
      <c r="MCM54" s="8"/>
      <c r="MCN54" s="8"/>
      <c r="MCO54" s="8"/>
      <c r="MCP54" s="8"/>
      <c r="MCQ54" s="8"/>
      <c r="MCR54" s="8"/>
      <c r="MCS54" s="8"/>
      <c r="MCT54" s="8"/>
      <c r="MCU54" s="8"/>
      <c r="MCV54" s="8"/>
      <c r="MCW54" s="8"/>
      <c r="MCX54" s="8"/>
      <c r="MCY54" s="8"/>
      <c r="MCZ54" s="8"/>
      <c r="MDA54" s="8"/>
      <c r="MDB54" s="8"/>
      <c r="MDC54" s="8"/>
      <c r="MDD54" s="8"/>
      <c r="MDE54" s="8"/>
      <c r="MDF54" s="8"/>
      <c r="MDG54" s="8"/>
      <c r="MDH54" s="8"/>
      <c r="MDI54" s="8"/>
      <c r="MDJ54" s="8"/>
      <c r="MDK54" s="8"/>
      <c r="MDL54" s="8"/>
      <c r="MDM54" s="8"/>
      <c r="MDN54" s="8"/>
      <c r="MDO54" s="8"/>
      <c r="MDP54" s="8"/>
      <c r="MDQ54" s="8"/>
      <c r="MDR54" s="8"/>
      <c r="MDS54" s="8"/>
      <c r="MDT54" s="8"/>
      <c r="MDU54" s="8"/>
      <c r="MDV54" s="8"/>
      <c r="MDW54" s="8"/>
      <c r="MDX54" s="8"/>
      <c r="MDY54" s="8"/>
      <c r="MDZ54" s="8"/>
      <c r="MEA54" s="8"/>
      <c r="MEB54" s="8"/>
      <c r="MEC54" s="8"/>
      <c r="MED54" s="8"/>
      <c r="MEE54" s="8"/>
      <c r="MEF54" s="8"/>
      <c r="MEG54" s="8"/>
      <c r="MEH54" s="8"/>
      <c r="MEI54" s="8"/>
      <c r="MEJ54" s="8"/>
      <c r="MEK54" s="8"/>
      <c r="MEL54" s="8"/>
      <c r="MEM54" s="8"/>
      <c r="MEN54" s="8"/>
      <c r="MEO54" s="8"/>
      <c r="MEP54" s="8"/>
      <c r="MEQ54" s="8"/>
      <c r="MER54" s="8"/>
      <c r="MES54" s="8"/>
      <c r="MET54" s="8"/>
      <c r="MEU54" s="8"/>
      <c r="MEV54" s="8"/>
      <c r="MEW54" s="8"/>
      <c r="MEX54" s="8"/>
      <c r="MEY54" s="8"/>
      <c r="MEZ54" s="8"/>
      <c r="MFA54" s="8"/>
      <c r="MFB54" s="8"/>
      <c r="MFC54" s="8"/>
      <c r="MFD54" s="8"/>
      <c r="MFE54" s="8"/>
      <c r="MFF54" s="8"/>
      <c r="MFG54" s="8"/>
      <c r="MFH54" s="8"/>
      <c r="MFI54" s="8"/>
      <c r="MFJ54" s="8"/>
      <c r="MFK54" s="8"/>
      <c r="MFL54" s="8"/>
      <c r="MFM54" s="8"/>
      <c r="MFN54" s="8"/>
      <c r="MFO54" s="8"/>
      <c r="MFP54" s="8"/>
      <c r="MFQ54" s="8"/>
      <c r="MFR54" s="8"/>
      <c r="MFS54" s="8"/>
      <c r="MFT54" s="8"/>
      <c r="MFU54" s="8"/>
      <c r="MFV54" s="8"/>
      <c r="MFW54" s="8"/>
      <c r="MFX54" s="8"/>
      <c r="MFY54" s="8"/>
      <c r="MFZ54" s="8"/>
      <c r="MGA54" s="8"/>
      <c r="MGB54" s="8"/>
      <c r="MGC54" s="8"/>
      <c r="MGD54" s="8"/>
      <c r="MGE54" s="8"/>
      <c r="MGF54" s="8"/>
      <c r="MGG54" s="8"/>
      <c r="MGH54" s="8"/>
      <c r="MGI54" s="8"/>
      <c r="MGJ54" s="8"/>
      <c r="MGK54" s="8"/>
      <c r="MGL54" s="8"/>
      <c r="MGM54" s="8"/>
      <c r="MGN54" s="8"/>
      <c r="MGO54" s="8"/>
      <c r="MGP54" s="8"/>
      <c r="MGQ54" s="8"/>
      <c r="MGR54" s="8"/>
      <c r="MGS54" s="8"/>
      <c r="MGT54" s="8"/>
      <c r="MGU54" s="8"/>
      <c r="MGV54" s="8"/>
      <c r="MGW54" s="8"/>
      <c r="MGX54" s="8"/>
      <c r="MGY54" s="8"/>
      <c r="MGZ54" s="8"/>
      <c r="MHA54" s="8"/>
      <c r="MHB54" s="8"/>
      <c r="MHC54" s="8"/>
      <c r="MHD54" s="8"/>
      <c r="MHE54" s="8"/>
      <c r="MHF54" s="8"/>
      <c r="MHG54" s="8"/>
      <c r="MHH54" s="8"/>
      <c r="MHI54" s="8"/>
      <c r="MHJ54" s="8"/>
      <c r="MHK54" s="8"/>
      <c r="MHL54" s="8"/>
      <c r="MHM54" s="8"/>
      <c r="MHN54" s="8"/>
      <c r="MHO54" s="8"/>
      <c r="MHP54" s="8"/>
      <c r="MHQ54" s="8"/>
      <c r="MHR54" s="8"/>
      <c r="MHS54" s="8"/>
      <c r="MHT54" s="8"/>
      <c r="MHU54" s="8"/>
      <c r="MHV54" s="8"/>
      <c r="MHW54" s="8"/>
      <c r="MHX54" s="8"/>
      <c r="MHY54" s="8"/>
      <c r="MHZ54" s="8"/>
      <c r="MIA54" s="8"/>
      <c r="MIB54" s="8"/>
      <c r="MIC54" s="8"/>
      <c r="MID54" s="8"/>
      <c r="MIE54" s="8"/>
      <c r="MIF54" s="8"/>
      <c r="MIG54" s="8"/>
      <c r="MIH54" s="8"/>
      <c r="MII54" s="8"/>
      <c r="MIJ54" s="8"/>
      <c r="MIK54" s="8"/>
      <c r="MIL54" s="8"/>
      <c r="MIM54" s="8"/>
      <c r="MIN54" s="8"/>
      <c r="MIO54" s="8"/>
      <c r="MIP54" s="8"/>
      <c r="MIQ54" s="8"/>
      <c r="MIR54" s="8"/>
      <c r="MIS54" s="8"/>
      <c r="MIT54" s="8"/>
      <c r="MIU54" s="8"/>
      <c r="MIV54" s="8"/>
      <c r="MIW54" s="8"/>
      <c r="MIX54" s="8"/>
      <c r="MIY54" s="8"/>
      <c r="MIZ54" s="8"/>
      <c r="MJA54" s="8"/>
      <c r="MJB54" s="8"/>
      <c r="MJC54" s="8"/>
      <c r="MJD54" s="8"/>
      <c r="MJE54" s="8"/>
      <c r="MJF54" s="8"/>
      <c r="MJG54" s="8"/>
      <c r="MJH54" s="8"/>
      <c r="MJI54" s="8"/>
      <c r="MJJ54" s="8"/>
      <c r="MJK54" s="8"/>
      <c r="MJL54" s="8"/>
      <c r="MJM54" s="8"/>
      <c r="MJN54" s="8"/>
      <c r="MJO54" s="8"/>
      <c r="MJP54" s="8"/>
      <c r="MJQ54" s="8"/>
      <c r="MJR54" s="8"/>
      <c r="MJS54" s="8"/>
      <c r="MJT54" s="8"/>
      <c r="MJU54" s="8"/>
      <c r="MJV54" s="8"/>
      <c r="MJW54" s="8"/>
      <c r="MJX54" s="8"/>
      <c r="MJY54" s="8"/>
      <c r="MJZ54" s="8"/>
      <c r="MKA54" s="8"/>
      <c r="MKB54" s="8"/>
      <c r="MKC54" s="8"/>
      <c r="MKD54" s="8"/>
      <c r="MKE54" s="8"/>
      <c r="MKF54" s="8"/>
      <c r="MKG54" s="8"/>
      <c r="MKH54" s="8"/>
      <c r="MKI54" s="8"/>
      <c r="MKJ54" s="8"/>
      <c r="MKK54" s="8"/>
      <c r="MKL54" s="8"/>
      <c r="MKM54" s="8"/>
      <c r="MKN54" s="8"/>
      <c r="MKO54" s="8"/>
      <c r="MKP54" s="8"/>
      <c r="MKQ54" s="8"/>
      <c r="MKR54" s="8"/>
      <c r="MKS54" s="8"/>
      <c r="MKT54" s="8"/>
      <c r="MKU54" s="8"/>
      <c r="MKV54" s="8"/>
      <c r="MKW54" s="8"/>
      <c r="MKX54" s="8"/>
      <c r="MKY54" s="8"/>
      <c r="MKZ54" s="8"/>
      <c r="MLA54" s="8"/>
      <c r="MLB54" s="8"/>
      <c r="MLC54" s="8"/>
      <c r="MLD54" s="8"/>
      <c r="MLE54" s="8"/>
      <c r="MLF54" s="8"/>
      <c r="MLG54" s="8"/>
      <c r="MLH54" s="8"/>
      <c r="MLI54" s="8"/>
      <c r="MLJ54" s="8"/>
      <c r="MLK54" s="8"/>
      <c r="MLL54" s="8"/>
      <c r="MLM54" s="8"/>
      <c r="MLN54" s="8"/>
      <c r="MLO54" s="8"/>
      <c r="MLP54" s="8"/>
      <c r="MLQ54" s="8"/>
      <c r="MLR54" s="8"/>
      <c r="MLS54" s="8"/>
      <c r="MLT54" s="8"/>
      <c r="MLU54" s="8"/>
      <c r="MLV54" s="8"/>
      <c r="MLW54" s="8"/>
      <c r="MLX54" s="8"/>
      <c r="MLY54" s="8"/>
      <c r="MLZ54" s="8"/>
      <c r="MMA54" s="8"/>
      <c r="MMB54" s="8"/>
      <c r="MMC54" s="8"/>
      <c r="MMD54" s="8"/>
      <c r="MME54" s="8"/>
      <c r="MMF54" s="8"/>
      <c r="MMG54" s="8"/>
      <c r="MMH54" s="8"/>
      <c r="MMI54" s="8"/>
      <c r="MMJ54" s="8"/>
      <c r="MMK54" s="8"/>
      <c r="MML54" s="8"/>
      <c r="MMM54" s="8"/>
      <c r="MMN54" s="8"/>
      <c r="MMO54" s="8"/>
      <c r="MMP54" s="8"/>
      <c r="MMQ54" s="8"/>
      <c r="MMR54" s="8"/>
      <c r="MMS54" s="8"/>
      <c r="MMT54" s="8"/>
      <c r="MMU54" s="8"/>
      <c r="MMV54" s="8"/>
      <c r="MMW54" s="8"/>
      <c r="MMX54" s="8"/>
      <c r="MMY54" s="8"/>
      <c r="MMZ54" s="8"/>
      <c r="MNA54" s="8"/>
      <c r="MNB54" s="8"/>
      <c r="MNC54" s="8"/>
      <c r="MND54" s="8"/>
      <c r="MNE54" s="8"/>
      <c r="MNF54" s="8"/>
      <c r="MNG54" s="8"/>
      <c r="MNH54" s="8"/>
      <c r="MNI54" s="8"/>
      <c r="MNJ54" s="8"/>
      <c r="MNK54" s="8"/>
      <c r="MNL54" s="8"/>
      <c r="MNM54" s="8"/>
      <c r="MNN54" s="8"/>
      <c r="MNO54" s="8"/>
      <c r="MNP54" s="8"/>
      <c r="MNQ54" s="8"/>
      <c r="MNR54" s="8"/>
      <c r="MNS54" s="8"/>
      <c r="MNT54" s="8"/>
      <c r="MNU54" s="8"/>
      <c r="MNV54" s="8"/>
      <c r="MNW54" s="8"/>
      <c r="MNX54" s="8"/>
      <c r="MNY54" s="8"/>
      <c r="MNZ54" s="8"/>
      <c r="MOA54" s="8"/>
      <c r="MOB54" s="8"/>
      <c r="MOC54" s="8"/>
      <c r="MOD54" s="8"/>
      <c r="MOE54" s="8"/>
      <c r="MOF54" s="8"/>
      <c r="MOG54" s="8"/>
      <c r="MOH54" s="8"/>
      <c r="MOI54" s="8"/>
      <c r="MOJ54" s="8"/>
      <c r="MOK54" s="8"/>
      <c r="MOL54" s="8"/>
      <c r="MOM54" s="8"/>
      <c r="MON54" s="8"/>
      <c r="MOO54" s="8"/>
      <c r="MOP54" s="8"/>
      <c r="MOQ54" s="8"/>
      <c r="MOR54" s="8"/>
      <c r="MOS54" s="8"/>
      <c r="MOT54" s="8"/>
      <c r="MOU54" s="8"/>
      <c r="MOV54" s="8"/>
      <c r="MOW54" s="8"/>
      <c r="MOX54" s="8"/>
      <c r="MOY54" s="8"/>
      <c r="MOZ54" s="8"/>
      <c r="MPA54" s="8"/>
      <c r="MPB54" s="8"/>
      <c r="MPC54" s="8"/>
      <c r="MPD54" s="8"/>
      <c r="MPE54" s="8"/>
      <c r="MPF54" s="8"/>
      <c r="MPG54" s="8"/>
      <c r="MPH54" s="8"/>
      <c r="MPI54" s="8"/>
      <c r="MPJ54" s="8"/>
      <c r="MPK54" s="8"/>
      <c r="MPL54" s="8"/>
      <c r="MPM54" s="8"/>
      <c r="MPN54" s="8"/>
      <c r="MPO54" s="8"/>
      <c r="MPP54" s="8"/>
      <c r="MPQ54" s="8"/>
      <c r="MPR54" s="8"/>
      <c r="MPS54" s="8"/>
      <c r="MPT54" s="8"/>
      <c r="MPU54" s="8"/>
      <c r="MPV54" s="8"/>
      <c r="MPW54" s="8"/>
      <c r="MPX54" s="8"/>
      <c r="MPY54" s="8"/>
      <c r="MPZ54" s="8"/>
      <c r="MQA54" s="8"/>
      <c r="MQB54" s="8"/>
      <c r="MQC54" s="8"/>
      <c r="MQD54" s="8"/>
      <c r="MQE54" s="8"/>
      <c r="MQF54" s="8"/>
      <c r="MQG54" s="8"/>
      <c r="MQH54" s="8"/>
      <c r="MQI54" s="8"/>
      <c r="MQJ54" s="8"/>
      <c r="MQK54" s="8"/>
      <c r="MQL54" s="8"/>
      <c r="MQM54" s="8"/>
      <c r="MQN54" s="8"/>
      <c r="MQO54" s="8"/>
      <c r="MQP54" s="8"/>
      <c r="MQQ54" s="8"/>
      <c r="MQR54" s="8"/>
      <c r="MQS54" s="8"/>
      <c r="MQT54" s="8"/>
      <c r="MQU54" s="8"/>
      <c r="MQV54" s="8"/>
      <c r="MQW54" s="8"/>
      <c r="MQX54" s="8"/>
      <c r="MQY54" s="8"/>
      <c r="MQZ54" s="8"/>
      <c r="MRA54" s="8"/>
      <c r="MRB54" s="8"/>
      <c r="MRC54" s="8"/>
      <c r="MRD54" s="8"/>
      <c r="MRE54" s="8"/>
      <c r="MRF54" s="8"/>
      <c r="MRG54" s="8"/>
      <c r="MRH54" s="8"/>
      <c r="MRI54" s="8"/>
      <c r="MRJ54" s="8"/>
      <c r="MRK54" s="8"/>
      <c r="MRL54" s="8"/>
      <c r="MRM54" s="8"/>
      <c r="MRN54" s="8"/>
      <c r="MRO54" s="8"/>
      <c r="MRP54" s="8"/>
      <c r="MRQ54" s="8"/>
      <c r="MRR54" s="8"/>
      <c r="MRS54" s="8"/>
      <c r="MRT54" s="8"/>
      <c r="MRU54" s="8"/>
      <c r="MRV54" s="8"/>
      <c r="MRW54" s="8"/>
      <c r="MRX54" s="8"/>
      <c r="MRY54" s="8"/>
      <c r="MRZ54" s="8"/>
      <c r="MSA54" s="8"/>
      <c r="MSB54" s="8"/>
      <c r="MSC54" s="8"/>
      <c r="MSD54" s="8"/>
      <c r="MSE54" s="8"/>
      <c r="MSF54" s="8"/>
      <c r="MSG54" s="8"/>
      <c r="MSH54" s="8"/>
      <c r="MSI54" s="8"/>
      <c r="MSJ54" s="8"/>
      <c r="MSK54" s="8"/>
      <c r="MSL54" s="8"/>
      <c r="MSM54" s="8"/>
      <c r="MSN54" s="8"/>
      <c r="MSO54" s="8"/>
      <c r="MSP54" s="8"/>
      <c r="MSQ54" s="8"/>
      <c r="MSR54" s="8"/>
      <c r="MSS54" s="8"/>
      <c r="MST54" s="8"/>
      <c r="MSU54" s="8"/>
      <c r="MSV54" s="8"/>
      <c r="MSW54" s="8"/>
      <c r="MSX54" s="8"/>
      <c r="MSY54" s="8"/>
      <c r="MSZ54" s="8"/>
      <c r="MTA54" s="8"/>
      <c r="MTB54" s="8"/>
      <c r="MTC54" s="8"/>
      <c r="MTD54" s="8"/>
      <c r="MTE54" s="8"/>
      <c r="MTF54" s="8"/>
      <c r="MTG54" s="8"/>
      <c r="MTH54" s="8"/>
      <c r="MTI54" s="8"/>
      <c r="MTJ54" s="8"/>
      <c r="MTK54" s="8"/>
      <c r="MTL54" s="8"/>
      <c r="MTM54" s="8"/>
      <c r="MTN54" s="8"/>
      <c r="MTO54" s="8"/>
      <c r="MTP54" s="8"/>
      <c r="MTQ54" s="8"/>
      <c r="MTR54" s="8"/>
      <c r="MTS54" s="8"/>
      <c r="MTT54" s="8"/>
      <c r="MTU54" s="8"/>
      <c r="MTV54" s="8"/>
      <c r="MTW54" s="8"/>
      <c r="MTX54" s="8"/>
      <c r="MTY54" s="8"/>
      <c r="MTZ54" s="8"/>
      <c r="MUA54" s="8"/>
      <c r="MUB54" s="8"/>
      <c r="MUC54" s="8"/>
      <c r="MUD54" s="8"/>
      <c r="MUE54" s="8"/>
      <c r="MUF54" s="8"/>
      <c r="MUG54" s="8"/>
      <c r="MUH54" s="8"/>
      <c r="MUI54" s="8"/>
      <c r="MUJ54" s="8"/>
      <c r="MUK54" s="8"/>
      <c r="MUL54" s="8"/>
      <c r="MUM54" s="8"/>
      <c r="MUN54" s="8"/>
      <c r="MUO54" s="8"/>
      <c r="MUP54" s="8"/>
      <c r="MUQ54" s="8"/>
      <c r="MUR54" s="8"/>
      <c r="MUS54" s="8"/>
      <c r="MUT54" s="8"/>
      <c r="MUU54" s="8"/>
      <c r="MUV54" s="8"/>
      <c r="MUW54" s="8"/>
      <c r="MUX54" s="8"/>
      <c r="MUY54" s="8"/>
      <c r="MUZ54" s="8"/>
      <c r="MVA54" s="8"/>
      <c r="MVB54" s="8"/>
      <c r="MVC54" s="8"/>
      <c r="MVD54" s="8"/>
      <c r="MVE54" s="8"/>
      <c r="MVF54" s="8"/>
      <c r="MVG54" s="8"/>
      <c r="MVH54" s="8"/>
      <c r="MVI54" s="8"/>
      <c r="MVJ54" s="8"/>
      <c r="MVK54" s="8"/>
      <c r="MVL54" s="8"/>
      <c r="MVM54" s="8"/>
      <c r="MVN54" s="8"/>
      <c r="MVO54" s="8"/>
      <c r="MVP54" s="8"/>
      <c r="MVQ54" s="8"/>
      <c r="MVR54" s="8"/>
      <c r="MVS54" s="8"/>
      <c r="MVT54" s="8"/>
      <c r="MVU54" s="8"/>
      <c r="MVV54" s="8"/>
      <c r="MVW54" s="8"/>
      <c r="MVX54" s="8"/>
      <c r="MVY54" s="8"/>
      <c r="MVZ54" s="8"/>
      <c r="MWA54" s="8"/>
      <c r="MWB54" s="8"/>
      <c r="MWC54" s="8"/>
      <c r="MWD54" s="8"/>
      <c r="MWE54" s="8"/>
      <c r="MWF54" s="8"/>
      <c r="MWG54" s="8"/>
      <c r="MWH54" s="8"/>
      <c r="MWI54" s="8"/>
      <c r="MWJ54" s="8"/>
      <c r="MWK54" s="8"/>
      <c r="MWL54" s="8"/>
      <c r="MWM54" s="8"/>
      <c r="MWN54" s="8"/>
      <c r="MWO54" s="8"/>
      <c r="MWP54" s="8"/>
      <c r="MWQ54" s="8"/>
      <c r="MWR54" s="8"/>
      <c r="MWS54" s="8"/>
      <c r="MWT54" s="8"/>
      <c r="MWU54" s="8"/>
      <c r="MWV54" s="8"/>
      <c r="MWW54" s="8"/>
      <c r="MWX54" s="8"/>
      <c r="MWY54" s="8"/>
      <c r="MWZ54" s="8"/>
      <c r="MXA54" s="8"/>
      <c r="MXB54" s="8"/>
      <c r="MXC54" s="8"/>
      <c r="MXD54" s="8"/>
      <c r="MXE54" s="8"/>
      <c r="MXF54" s="8"/>
      <c r="MXG54" s="8"/>
      <c r="MXH54" s="8"/>
      <c r="MXI54" s="8"/>
      <c r="MXJ54" s="8"/>
      <c r="MXK54" s="8"/>
      <c r="MXL54" s="8"/>
      <c r="MXM54" s="8"/>
      <c r="MXN54" s="8"/>
      <c r="MXO54" s="8"/>
      <c r="MXP54" s="8"/>
      <c r="MXQ54" s="8"/>
      <c r="MXR54" s="8"/>
      <c r="MXS54" s="8"/>
      <c r="MXT54" s="8"/>
      <c r="MXU54" s="8"/>
      <c r="MXV54" s="8"/>
      <c r="MXW54" s="8"/>
      <c r="MXX54" s="8"/>
      <c r="MXY54" s="8"/>
      <c r="MXZ54" s="8"/>
      <c r="MYA54" s="8"/>
      <c r="MYB54" s="8"/>
      <c r="MYC54" s="8"/>
      <c r="MYD54" s="8"/>
      <c r="MYE54" s="8"/>
      <c r="MYF54" s="8"/>
      <c r="MYG54" s="8"/>
      <c r="MYH54" s="8"/>
      <c r="MYI54" s="8"/>
      <c r="MYJ54" s="8"/>
      <c r="MYK54" s="8"/>
      <c r="MYL54" s="8"/>
      <c r="MYM54" s="8"/>
      <c r="MYN54" s="8"/>
      <c r="MYO54" s="8"/>
      <c r="MYP54" s="8"/>
      <c r="MYQ54" s="8"/>
      <c r="MYR54" s="8"/>
      <c r="MYS54" s="8"/>
      <c r="MYT54" s="8"/>
      <c r="MYU54" s="8"/>
      <c r="MYV54" s="8"/>
      <c r="MYW54" s="8"/>
      <c r="MYX54" s="8"/>
      <c r="MYY54" s="8"/>
      <c r="MYZ54" s="8"/>
      <c r="MZA54" s="8"/>
      <c r="MZB54" s="8"/>
      <c r="MZC54" s="8"/>
      <c r="MZD54" s="8"/>
      <c r="MZE54" s="8"/>
      <c r="MZF54" s="8"/>
      <c r="MZG54" s="8"/>
      <c r="MZH54" s="8"/>
      <c r="MZI54" s="8"/>
      <c r="MZJ54" s="8"/>
      <c r="MZK54" s="8"/>
      <c r="MZL54" s="8"/>
      <c r="MZM54" s="8"/>
      <c r="MZN54" s="8"/>
      <c r="MZO54" s="8"/>
      <c r="MZP54" s="8"/>
      <c r="MZQ54" s="8"/>
      <c r="MZR54" s="8"/>
      <c r="MZS54" s="8"/>
      <c r="MZT54" s="8"/>
      <c r="MZU54" s="8"/>
      <c r="MZV54" s="8"/>
      <c r="MZW54" s="8"/>
      <c r="MZX54" s="8"/>
      <c r="MZY54" s="8"/>
      <c r="MZZ54" s="8"/>
      <c r="NAA54" s="8"/>
      <c r="NAB54" s="8"/>
      <c r="NAC54" s="8"/>
      <c r="NAD54" s="8"/>
      <c r="NAE54" s="8"/>
      <c r="NAF54" s="8"/>
      <c r="NAG54" s="8"/>
      <c r="NAH54" s="8"/>
      <c r="NAI54" s="8"/>
      <c r="NAJ54" s="8"/>
      <c r="NAK54" s="8"/>
      <c r="NAL54" s="8"/>
      <c r="NAM54" s="8"/>
      <c r="NAN54" s="8"/>
      <c r="NAO54" s="8"/>
      <c r="NAP54" s="8"/>
      <c r="NAQ54" s="8"/>
      <c r="NAR54" s="8"/>
      <c r="NAS54" s="8"/>
      <c r="NAT54" s="8"/>
      <c r="NAU54" s="8"/>
      <c r="NAV54" s="8"/>
      <c r="NAW54" s="8"/>
      <c r="NAX54" s="8"/>
      <c r="NAY54" s="8"/>
      <c r="NAZ54" s="8"/>
      <c r="NBA54" s="8"/>
      <c r="NBB54" s="8"/>
      <c r="NBC54" s="8"/>
      <c r="NBD54" s="8"/>
      <c r="NBE54" s="8"/>
      <c r="NBF54" s="8"/>
      <c r="NBG54" s="8"/>
      <c r="NBH54" s="8"/>
      <c r="NBI54" s="8"/>
      <c r="NBJ54" s="8"/>
      <c r="NBK54" s="8"/>
      <c r="NBL54" s="8"/>
      <c r="NBM54" s="8"/>
      <c r="NBN54" s="8"/>
      <c r="NBO54" s="8"/>
      <c r="NBP54" s="8"/>
      <c r="NBQ54" s="8"/>
      <c r="NBR54" s="8"/>
      <c r="NBS54" s="8"/>
      <c r="NBT54" s="8"/>
      <c r="NBU54" s="8"/>
      <c r="NBV54" s="8"/>
      <c r="NBW54" s="8"/>
      <c r="NBX54" s="8"/>
      <c r="NBY54" s="8"/>
      <c r="NBZ54" s="8"/>
      <c r="NCA54" s="8"/>
      <c r="NCB54" s="8"/>
      <c r="NCC54" s="8"/>
      <c r="NCD54" s="8"/>
      <c r="NCE54" s="8"/>
      <c r="NCF54" s="8"/>
      <c r="NCG54" s="8"/>
      <c r="NCH54" s="8"/>
      <c r="NCI54" s="8"/>
      <c r="NCJ54" s="8"/>
      <c r="NCK54" s="8"/>
      <c r="NCL54" s="8"/>
      <c r="NCM54" s="8"/>
      <c r="NCN54" s="8"/>
      <c r="NCO54" s="8"/>
      <c r="NCP54" s="8"/>
      <c r="NCQ54" s="8"/>
      <c r="NCR54" s="8"/>
      <c r="NCS54" s="8"/>
      <c r="NCT54" s="8"/>
      <c r="NCU54" s="8"/>
      <c r="NCV54" s="8"/>
      <c r="NCW54" s="8"/>
      <c r="NCX54" s="8"/>
      <c r="NCY54" s="8"/>
      <c r="NCZ54" s="8"/>
      <c r="NDA54" s="8"/>
      <c r="NDB54" s="8"/>
      <c r="NDC54" s="8"/>
      <c r="NDD54" s="8"/>
      <c r="NDE54" s="8"/>
      <c r="NDF54" s="8"/>
      <c r="NDG54" s="8"/>
      <c r="NDH54" s="8"/>
      <c r="NDI54" s="8"/>
      <c r="NDJ54" s="8"/>
      <c r="NDK54" s="8"/>
      <c r="NDL54" s="8"/>
      <c r="NDM54" s="8"/>
      <c r="NDN54" s="8"/>
      <c r="NDO54" s="8"/>
      <c r="NDP54" s="8"/>
      <c r="NDQ54" s="8"/>
      <c r="NDR54" s="8"/>
      <c r="NDS54" s="8"/>
      <c r="NDT54" s="8"/>
      <c r="NDU54" s="8"/>
      <c r="NDV54" s="8"/>
      <c r="NDW54" s="8"/>
      <c r="NDX54" s="8"/>
      <c r="NDY54" s="8"/>
      <c r="NDZ54" s="8"/>
      <c r="NEA54" s="8"/>
      <c r="NEB54" s="8"/>
      <c r="NEC54" s="8"/>
      <c r="NED54" s="8"/>
      <c r="NEE54" s="8"/>
      <c r="NEF54" s="8"/>
      <c r="NEG54" s="8"/>
      <c r="NEH54" s="8"/>
      <c r="NEI54" s="8"/>
      <c r="NEJ54" s="8"/>
      <c r="NEK54" s="8"/>
      <c r="NEL54" s="8"/>
      <c r="NEM54" s="8"/>
      <c r="NEN54" s="8"/>
      <c r="NEO54" s="8"/>
      <c r="NEP54" s="8"/>
      <c r="NEQ54" s="8"/>
      <c r="NER54" s="8"/>
      <c r="NES54" s="8"/>
      <c r="NET54" s="8"/>
      <c r="NEU54" s="8"/>
      <c r="NEV54" s="8"/>
      <c r="NEW54" s="8"/>
      <c r="NEX54" s="8"/>
      <c r="NEY54" s="8"/>
      <c r="NEZ54" s="8"/>
      <c r="NFA54" s="8"/>
      <c r="NFB54" s="8"/>
      <c r="NFC54" s="8"/>
      <c r="NFD54" s="8"/>
      <c r="NFE54" s="8"/>
      <c r="NFF54" s="8"/>
      <c r="NFG54" s="8"/>
      <c r="NFH54" s="8"/>
      <c r="NFI54" s="8"/>
      <c r="NFJ54" s="8"/>
      <c r="NFK54" s="8"/>
      <c r="NFL54" s="8"/>
      <c r="NFM54" s="8"/>
      <c r="NFN54" s="8"/>
      <c r="NFO54" s="8"/>
      <c r="NFP54" s="8"/>
      <c r="NFQ54" s="8"/>
      <c r="NFR54" s="8"/>
      <c r="NFS54" s="8"/>
      <c r="NFT54" s="8"/>
      <c r="NFU54" s="8"/>
      <c r="NFV54" s="8"/>
      <c r="NFW54" s="8"/>
      <c r="NFX54" s="8"/>
      <c r="NFY54" s="8"/>
      <c r="NFZ54" s="8"/>
      <c r="NGA54" s="8"/>
      <c r="NGB54" s="8"/>
      <c r="NGC54" s="8"/>
      <c r="NGD54" s="8"/>
      <c r="NGE54" s="8"/>
      <c r="NGF54" s="8"/>
      <c r="NGG54" s="8"/>
      <c r="NGH54" s="8"/>
      <c r="NGI54" s="8"/>
      <c r="NGJ54" s="8"/>
      <c r="NGK54" s="8"/>
      <c r="NGL54" s="8"/>
      <c r="NGM54" s="8"/>
      <c r="NGN54" s="8"/>
      <c r="NGO54" s="8"/>
      <c r="NGP54" s="8"/>
      <c r="NGQ54" s="8"/>
      <c r="NGR54" s="8"/>
      <c r="NGS54" s="8"/>
      <c r="NGT54" s="8"/>
      <c r="NGU54" s="8"/>
      <c r="NGV54" s="8"/>
      <c r="NGW54" s="8"/>
      <c r="NGX54" s="8"/>
      <c r="NGY54" s="8"/>
      <c r="NGZ54" s="8"/>
      <c r="NHA54" s="8"/>
      <c r="NHB54" s="8"/>
      <c r="NHC54" s="8"/>
      <c r="NHD54" s="8"/>
      <c r="NHE54" s="8"/>
      <c r="NHF54" s="8"/>
      <c r="NHG54" s="8"/>
      <c r="NHH54" s="8"/>
      <c r="NHI54" s="8"/>
      <c r="NHJ54" s="8"/>
      <c r="NHK54" s="8"/>
      <c r="NHL54" s="8"/>
      <c r="NHM54" s="8"/>
      <c r="NHN54" s="8"/>
      <c r="NHO54" s="8"/>
      <c r="NHP54" s="8"/>
      <c r="NHQ54" s="8"/>
      <c r="NHR54" s="8"/>
      <c r="NHS54" s="8"/>
      <c r="NHT54" s="8"/>
      <c r="NHU54" s="8"/>
      <c r="NHV54" s="8"/>
      <c r="NHW54" s="8"/>
      <c r="NHX54" s="8"/>
      <c r="NHY54" s="8"/>
      <c r="NHZ54" s="8"/>
      <c r="NIA54" s="8"/>
      <c r="NIB54" s="8"/>
      <c r="NIC54" s="8"/>
      <c r="NID54" s="8"/>
      <c r="NIE54" s="8"/>
      <c r="NIF54" s="8"/>
      <c r="NIG54" s="8"/>
      <c r="NIH54" s="8"/>
      <c r="NII54" s="8"/>
      <c r="NIJ54" s="8"/>
      <c r="NIK54" s="8"/>
      <c r="NIL54" s="8"/>
      <c r="NIM54" s="8"/>
      <c r="NIN54" s="8"/>
      <c r="NIO54" s="8"/>
      <c r="NIP54" s="8"/>
      <c r="NIQ54" s="8"/>
      <c r="NIR54" s="8"/>
      <c r="NIS54" s="8"/>
      <c r="NIT54" s="8"/>
      <c r="NIU54" s="8"/>
      <c r="NIV54" s="8"/>
      <c r="NIW54" s="8"/>
      <c r="NIX54" s="8"/>
      <c r="NIY54" s="8"/>
      <c r="NIZ54" s="8"/>
      <c r="NJA54" s="8"/>
      <c r="NJB54" s="8"/>
      <c r="NJC54" s="8"/>
      <c r="NJD54" s="8"/>
      <c r="NJE54" s="8"/>
      <c r="NJF54" s="8"/>
      <c r="NJG54" s="8"/>
      <c r="NJH54" s="8"/>
      <c r="NJI54" s="8"/>
      <c r="NJJ54" s="8"/>
      <c r="NJK54" s="8"/>
      <c r="NJL54" s="8"/>
      <c r="NJM54" s="8"/>
      <c r="NJN54" s="8"/>
      <c r="NJO54" s="8"/>
      <c r="NJP54" s="8"/>
      <c r="NJQ54" s="8"/>
      <c r="NJR54" s="8"/>
      <c r="NJS54" s="8"/>
      <c r="NJT54" s="8"/>
      <c r="NJU54" s="8"/>
      <c r="NJV54" s="8"/>
      <c r="NJW54" s="8"/>
      <c r="NJX54" s="8"/>
      <c r="NJY54" s="8"/>
      <c r="NJZ54" s="8"/>
      <c r="NKA54" s="8"/>
      <c r="NKB54" s="8"/>
      <c r="NKC54" s="8"/>
      <c r="NKD54" s="8"/>
      <c r="NKE54" s="8"/>
      <c r="NKF54" s="8"/>
      <c r="NKG54" s="8"/>
      <c r="NKH54" s="8"/>
      <c r="NKI54" s="8"/>
      <c r="NKJ54" s="8"/>
      <c r="NKK54" s="8"/>
      <c r="NKL54" s="8"/>
      <c r="NKM54" s="8"/>
      <c r="NKN54" s="8"/>
      <c r="NKO54" s="8"/>
      <c r="NKP54" s="8"/>
      <c r="NKQ54" s="8"/>
      <c r="NKR54" s="8"/>
      <c r="NKS54" s="8"/>
      <c r="NKT54" s="8"/>
      <c r="NKU54" s="8"/>
      <c r="NKV54" s="8"/>
      <c r="NKW54" s="8"/>
      <c r="NKX54" s="8"/>
      <c r="NKY54" s="8"/>
      <c r="NKZ54" s="8"/>
      <c r="NLA54" s="8"/>
      <c r="NLB54" s="8"/>
      <c r="NLC54" s="8"/>
      <c r="NLD54" s="8"/>
      <c r="NLE54" s="8"/>
      <c r="NLF54" s="8"/>
      <c r="NLG54" s="8"/>
      <c r="NLH54" s="8"/>
      <c r="NLI54" s="8"/>
      <c r="NLJ54" s="8"/>
      <c r="NLK54" s="8"/>
      <c r="NLL54" s="8"/>
      <c r="NLM54" s="8"/>
      <c r="NLN54" s="8"/>
      <c r="NLO54" s="8"/>
      <c r="NLP54" s="8"/>
      <c r="NLQ54" s="8"/>
      <c r="NLR54" s="8"/>
      <c r="NLS54" s="8"/>
      <c r="NLT54" s="8"/>
      <c r="NLU54" s="8"/>
      <c r="NLV54" s="8"/>
      <c r="NLW54" s="8"/>
      <c r="NLX54" s="8"/>
      <c r="NLY54" s="8"/>
      <c r="NLZ54" s="8"/>
      <c r="NMA54" s="8"/>
      <c r="NMB54" s="8"/>
      <c r="NMC54" s="8"/>
      <c r="NMD54" s="8"/>
      <c r="NME54" s="8"/>
      <c r="NMF54" s="8"/>
      <c r="NMG54" s="8"/>
      <c r="NMH54" s="8"/>
      <c r="NMI54" s="8"/>
      <c r="NMJ54" s="8"/>
      <c r="NMK54" s="8"/>
      <c r="NML54" s="8"/>
      <c r="NMM54" s="8"/>
      <c r="NMN54" s="8"/>
      <c r="NMO54" s="8"/>
      <c r="NMP54" s="8"/>
      <c r="NMQ54" s="8"/>
      <c r="NMR54" s="8"/>
      <c r="NMS54" s="8"/>
      <c r="NMT54" s="8"/>
      <c r="NMU54" s="8"/>
      <c r="NMV54" s="8"/>
      <c r="NMW54" s="8"/>
      <c r="NMX54" s="8"/>
      <c r="NMY54" s="8"/>
      <c r="NMZ54" s="8"/>
      <c r="NNA54" s="8"/>
      <c r="NNB54" s="8"/>
      <c r="NNC54" s="8"/>
      <c r="NND54" s="8"/>
      <c r="NNE54" s="8"/>
      <c r="NNF54" s="8"/>
      <c r="NNG54" s="8"/>
      <c r="NNH54" s="8"/>
      <c r="NNI54" s="8"/>
      <c r="NNJ54" s="8"/>
      <c r="NNK54" s="8"/>
      <c r="NNL54" s="8"/>
      <c r="NNM54" s="8"/>
      <c r="NNN54" s="8"/>
      <c r="NNO54" s="8"/>
      <c r="NNP54" s="8"/>
      <c r="NNQ54" s="8"/>
      <c r="NNR54" s="8"/>
      <c r="NNS54" s="8"/>
      <c r="NNT54" s="8"/>
      <c r="NNU54" s="8"/>
      <c r="NNV54" s="8"/>
      <c r="NNW54" s="8"/>
      <c r="NNX54" s="8"/>
      <c r="NNY54" s="8"/>
      <c r="NNZ54" s="8"/>
      <c r="NOA54" s="8"/>
      <c r="NOB54" s="8"/>
      <c r="NOC54" s="8"/>
      <c r="NOD54" s="8"/>
      <c r="NOE54" s="8"/>
      <c r="NOF54" s="8"/>
      <c r="NOG54" s="8"/>
      <c r="NOH54" s="8"/>
      <c r="NOI54" s="8"/>
      <c r="NOJ54" s="8"/>
      <c r="NOK54" s="8"/>
      <c r="NOL54" s="8"/>
      <c r="NOM54" s="8"/>
      <c r="NON54" s="8"/>
      <c r="NOO54" s="8"/>
      <c r="NOP54" s="8"/>
      <c r="NOQ54" s="8"/>
      <c r="NOR54" s="8"/>
      <c r="NOS54" s="8"/>
      <c r="NOT54" s="8"/>
      <c r="NOU54" s="8"/>
      <c r="NOV54" s="8"/>
      <c r="NOW54" s="8"/>
      <c r="NOX54" s="8"/>
      <c r="NOY54" s="8"/>
      <c r="NOZ54" s="8"/>
      <c r="NPA54" s="8"/>
      <c r="NPB54" s="8"/>
      <c r="NPC54" s="8"/>
      <c r="NPD54" s="8"/>
      <c r="NPE54" s="8"/>
      <c r="NPF54" s="8"/>
      <c r="NPG54" s="8"/>
      <c r="NPH54" s="8"/>
      <c r="NPI54" s="8"/>
      <c r="NPJ54" s="8"/>
      <c r="NPK54" s="8"/>
      <c r="NPL54" s="8"/>
      <c r="NPM54" s="8"/>
      <c r="NPN54" s="8"/>
      <c r="NPO54" s="8"/>
      <c r="NPP54" s="8"/>
      <c r="NPQ54" s="8"/>
      <c r="NPR54" s="8"/>
      <c r="NPS54" s="8"/>
      <c r="NPT54" s="8"/>
      <c r="NPU54" s="8"/>
      <c r="NPV54" s="8"/>
      <c r="NPW54" s="8"/>
      <c r="NPX54" s="8"/>
      <c r="NPY54" s="8"/>
      <c r="NPZ54" s="8"/>
      <c r="NQA54" s="8"/>
      <c r="NQB54" s="8"/>
      <c r="NQC54" s="8"/>
      <c r="NQD54" s="8"/>
      <c r="NQE54" s="8"/>
      <c r="NQF54" s="8"/>
      <c r="NQG54" s="8"/>
      <c r="NQH54" s="8"/>
      <c r="NQI54" s="8"/>
      <c r="NQJ54" s="8"/>
      <c r="NQK54" s="8"/>
      <c r="NQL54" s="8"/>
      <c r="NQM54" s="8"/>
      <c r="NQN54" s="8"/>
      <c r="NQO54" s="8"/>
      <c r="NQP54" s="8"/>
      <c r="NQQ54" s="8"/>
      <c r="NQR54" s="8"/>
      <c r="NQS54" s="8"/>
      <c r="NQT54" s="8"/>
      <c r="NQU54" s="8"/>
      <c r="NQV54" s="8"/>
      <c r="NQW54" s="8"/>
      <c r="NQX54" s="8"/>
      <c r="NQY54" s="8"/>
      <c r="NQZ54" s="8"/>
      <c r="NRA54" s="8"/>
      <c r="NRB54" s="8"/>
      <c r="NRC54" s="8"/>
      <c r="NRD54" s="8"/>
      <c r="NRE54" s="8"/>
      <c r="NRF54" s="8"/>
      <c r="NRG54" s="8"/>
      <c r="NRH54" s="8"/>
      <c r="NRI54" s="8"/>
      <c r="NRJ54" s="8"/>
      <c r="NRK54" s="8"/>
      <c r="NRL54" s="8"/>
      <c r="NRM54" s="8"/>
      <c r="NRN54" s="8"/>
      <c r="NRO54" s="8"/>
      <c r="NRP54" s="8"/>
      <c r="NRQ54" s="8"/>
      <c r="NRR54" s="8"/>
      <c r="NRS54" s="8"/>
      <c r="NRT54" s="8"/>
      <c r="NRU54" s="8"/>
      <c r="NRV54" s="8"/>
      <c r="NRW54" s="8"/>
      <c r="NRX54" s="8"/>
      <c r="NRY54" s="8"/>
      <c r="NRZ54" s="8"/>
      <c r="NSA54" s="8"/>
      <c r="NSB54" s="8"/>
      <c r="NSC54" s="8"/>
      <c r="NSD54" s="8"/>
      <c r="NSE54" s="8"/>
      <c r="NSF54" s="8"/>
      <c r="NSG54" s="8"/>
      <c r="NSH54" s="8"/>
      <c r="NSI54" s="8"/>
      <c r="NSJ54" s="8"/>
      <c r="NSK54" s="8"/>
      <c r="NSL54" s="8"/>
      <c r="NSM54" s="8"/>
      <c r="NSN54" s="8"/>
      <c r="NSO54" s="8"/>
      <c r="NSP54" s="8"/>
      <c r="NSQ54" s="8"/>
      <c r="NSR54" s="8"/>
      <c r="NSS54" s="8"/>
      <c r="NST54" s="8"/>
      <c r="NSU54" s="8"/>
      <c r="NSV54" s="8"/>
      <c r="NSW54" s="8"/>
      <c r="NSX54" s="8"/>
      <c r="NSY54" s="8"/>
      <c r="NSZ54" s="8"/>
      <c r="NTA54" s="8"/>
      <c r="NTB54" s="8"/>
      <c r="NTC54" s="8"/>
      <c r="NTD54" s="8"/>
      <c r="NTE54" s="8"/>
      <c r="NTF54" s="8"/>
      <c r="NTG54" s="8"/>
      <c r="NTH54" s="8"/>
      <c r="NTI54" s="8"/>
      <c r="NTJ54" s="8"/>
      <c r="NTK54" s="8"/>
      <c r="NTL54" s="8"/>
      <c r="NTM54" s="8"/>
      <c r="NTN54" s="8"/>
      <c r="NTO54" s="8"/>
      <c r="NTP54" s="8"/>
      <c r="NTQ54" s="8"/>
      <c r="NTR54" s="8"/>
      <c r="NTS54" s="8"/>
      <c r="NTT54" s="8"/>
      <c r="NTU54" s="8"/>
      <c r="NTV54" s="8"/>
      <c r="NTW54" s="8"/>
      <c r="NTX54" s="8"/>
      <c r="NTY54" s="8"/>
      <c r="NTZ54" s="8"/>
      <c r="NUA54" s="8"/>
      <c r="NUB54" s="8"/>
      <c r="NUC54" s="8"/>
      <c r="NUD54" s="8"/>
      <c r="NUE54" s="8"/>
      <c r="NUF54" s="8"/>
      <c r="NUG54" s="8"/>
      <c r="NUH54" s="8"/>
      <c r="NUI54" s="8"/>
      <c r="NUJ54" s="8"/>
      <c r="NUK54" s="8"/>
      <c r="NUL54" s="8"/>
      <c r="NUM54" s="8"/>
      <c r="NUN54" s="8"/>
      <c r="NUO54" s="8"/>
      <c r="NUP54" s="8"/>
      <c r="NUQ54" s="8"/>
      <c r="NUR54" s="8"/>
      <c r="NUS54" s="8"/>
      <c r="NUT54" s="8"/>
      <c r="NUU54" s="8"/>
      <c r="NUV54" s="8"/>
      <c r="NUW54" s="8"/>
      <c r="NUX54" s="8"/>
      <c r="NUY54" s="8"/>
      <c r="NUZ54" s="8"/>
      <c r="NVA54" s="8"/>
      <c r="NVB54" s="8"/>
      <c r="NVC54" s="8"/>
      <c r="NVD54" s="8"/>
      <c r="NVE54" s="8"/>
      <c r="NVF54" s="8"/>
      <c r="NVG54" s="8"/>
      <c r="NVH54" s="8"/>
      <c r="NVI54" s="8"/>
      <c r="NVJ54" s="8"/>
      <c r="NVK54" s="8"/>
      <c r="NVL54" s="8"/>
      <c r="NVM54" s="8"/>
      <c r="NVN54" s="8"/>
      <c r="NVO54" s="8"/>
      <c r="NVP54" s="8"/>
      <c r="NVQ54" s="8"/>
      <c r="NVR54" s="8"/>
      <c r="NVS54" s="8"/>
      <c r="NVT54" s="8"/>
      <c r="NVU54" s="8"/>
      <c r="NVV54" s="8"/>
      <c r="NVW54" s="8"/>
      <c r="NVX54" s="8"/>
      <c r="NVY54" s="8"/>
      <c r="NVZ54" s="8"/>
      <c r="NWA54" s="8"/>
      <c r="NWB54" s="8"/>
      <c r="NWC54" s="8"/>
      <c r="NWD54" s="8"/>
      <c r="NWE54" s="8"/>
      <c r="NWF54" s="8"/>
      <c r="NWG54" s="8"/>
      <c r="NWH54" s="8"/>
      <c r="NWI54" s="8"/>
      <c r="NWJ54" s="8"/>
      <c r="NWK54" s="8"/>
      <c r="NWL54" s="8"/>
      <c r="NWM54" s="8"/>
      <c r="NWN54" s="8"/>
      <c r="NWO54" s="8"/>
      <c r="NWP54" s="8"/>
      <c r="NWQ54" s="8"/>
      <c r="NWR54" s="8"/>
      <c r="NWS54" s="8"/>
      <c r="NWT54" s="8"/>
      <c r="NWU54" s="8"/>
      <c r="NWV54" s="8"/>
      <c r="NWW54" s="8"/>
      <c r="NWX54" s="8"/>
      <c r="NWY54" s="8"/>
      <c r="NWZ54" s="8"/>
      <c r="NXA54" s="8"/>
      <c r="NXB54" s="8"/>
      <c r="NXC54" s="8"/>
      <c r="NXD54" s="8"/>
      <c r="NXE54" s="8"/>
      <c r="NXF54" s="8"/>
      <c r="NXG54" s="8"/>
      <c r="NXH54" s="8"/>
      <c r="NXI54" s="8"/>
      <c r="NXJ54" s="8"/>
      <c r="NXK54" s="8"/>
      <c r="NXL54" s="8"/>
      <c r="NXM54" s="8"/>
      <c r="NXN54" s="8"/>
      <c r="NXO54" s="8"/>
      <c r="NXP54" s="8"/>
      <c r="NXQ54" s="8"/>
      <c r="NXR54" s="8"/>
      <c r="NXS54" s="8"/>
      <c r="NXT54" s="8"/>
      <c r="NXU54" s="8"/>
      <c r="NXV54" s="8"/>
      <c r="NXW54" s="8"/>
      <c r="NXX54" s="8"/>
      <c r="NXY54" s="8"/>
      <c r="NXZ54" s="8"/>
      <c r="NYA54" s="8"/>
      <c r="NYB54" s="8"/>
      <c r="NYC54" s="8"/>
      <c r="NYD54" s="8"/>
      <c r="NYE54" s="8"/>
      <c r="NYF54" s="8"/>
      <c r="NYG54" s="8"/>
      <c r="NYH54" s="8"/>
      <c r="NYI54" s="8"/>
      <c r="NYJ54" s="8"/>
      <c r="NYK54" s="8"/>
      <c r="NYL54" s="8"/>
      <c r="NYM54" s="8"/>
      <c r="NYN54" s="8"/>
      <c r="NYO54" s="8"/>
      <c r="NYP54" s="8"/>
      <c r="NYQ54" s="8"/>
      <c r="NYR54" s="8"/>
      <c r="NYS54" s="8"/>
      <c r="NYT54" s="8"/>
      <c r="NYU54" s="8"/>
      <c r="NYV54" s="8"/>
      <c r="NYW54" s="8"/>
      <c r="NYX54" s="8"/>
      <c r="NYY54" s="8"/>
      <c r="NYZ54" s="8"/>
      <c r="NZA54" s="8"/>
      <c r="NZB54" s="8"/>
      <c r="NZC54" s="8"/>
      <c r="NZD54" s="8"/>
      <c r="NZE54" s="8"/>
      <c r="NZF54" s="8"/>
      <c r="NZG54" s="8"/>
      <c r="NZH54" s="8"/>
      <c r="NZI54" s="8"/>
      <c r="NZJ54" s="8"/>
      <c r="NZK54" s="8"/>
      <c r="NZL54" s="8"/>
      <c r="NZM54" s="8"/>
      <c r="NZN54" s="8"/>
      <c r="NZO54" s="8"/>
      <c r="NZP54" s="8"/>
      <c r="NZQ54" s="8"/>
      <c r="NZR54" s="8"/>
      <c r="NZS54" s="8"/>
      <c r="NZT54" s="8"/>
      <c r="NZU54" s="8"/>
      <c r="NZV54" s="8"/>
      <c r="NZW54" s="8"/>
      <c r="NZX54" s="8"/>
      <c r="NZY54" s="8"/>
      <c r="NZZ54" s="8"/>
      <c r="OAA54" s="8"/>
      <c r="OAB54" s="8"/>
      <c r="OAC54" s="8"/>
      <c r="OAD54" s="8"/>
      <c r="OAE54" s="8"/>
      <c r="OAF54" s="8"/>
      <c r="OAG54" s="8"/>
      <c r="OAH54" s="8"/>
      <c r="OAI54" s="8"/>
      <c r="OAJ54" s="8"/>
      <c r="OAK54" s="8"/>
      <c r="OAL54" s="8"/>
      <c r="OAM54" s="8"/>
      <c r="OAN54" s="8"/>
      <c r="OAO54" s="8"/>
      <c r="OAP54" s="8"/>
      <c r="OAQ54" s="8"/>
      <c r="OAR54" s="8"/>
      <c r="OAS54" s="8"/>
      <c r="OAT54" s="8"/>
      <c r="OAU54" s="8"/>
      <c r="OAV54" s="8"/>
      <c r="OAW54" s="8"/>
      <c r="OAX54" s="8"/>
      <c r="OAY54" s="8"/>
      <c r="OAZ54" s="8"/>
      <c r="OBA54" s="8"/>
      <c r="OBB54" s="8"/>
      <c r="OBC54" s="8"/>
      <c r="OBD54" s="8"/>
      <c r="OBE54" s="8"/>
      <c r="OBF54" s="8"/>
      <c r="OBG54" s="8"/>
      <c r="OBH54" s="8"/>
      <c r="OBI54" s="8"/>
      <c r="OBJ54" s="8"/>
      <c r="OBK54" s="8"/>
      <c r="OBL54" s="8"/>
      <c r="OBM54" s="8"/>
      <c r="OBN54" s="8"/>
      <c r="OBO54" s="8"/>
      <c r="OBP54" s="8"/>
      <c r="OBQ54" s="8"/>
      <c r="OBR54" s="8"/>
      <c r="OBS54" s="8"/>
      <c r="OBT54" s="8"/>
      <c r="OBU54" s="8"/>
      <c r="OBV54" s="8"/>
      <c r="OBW54" s="8"/>
      <c r="OBX54" s="8"/>
      <c r="OBY54" s="8"/>
      <c r="OBZ54" s="8"/>
      <c r="OCA54" s="8"/>
      <c r="OCB54" s="8"/>
      <c r="OCC54" s="8"/>
      <c r="OCD54" s="8"/>
      <c r="OCE54" s="8"/>
      <c r="OCF54" s="8"/>
      <c r="OCG54" s="8"/>
      <c r="OCH54" s="8"/>
      <c r="OCI54" s="8"/>
      <c r="OCJ54" s="8"/>
      <c r="OCK54" s="8"/>
      <c r="OCL54" s="8"/>
      <c r="OCM54" s="8"/>
      <c r="OCN54" s="8"/>
      <c r="OCO54" s="8"/>
      <c r="OCP54" s="8"/>
      <c r="OCQ54" s="8"/>
      <c r="OCR54" s="8"/>
      <c r="OCS54" s="8"/>
      <c r="OCT54" s="8"/>
      <c r="OCU54" s="8"/>
      <c r="OCV54" s="8"/>
      <c r="OCW54" s="8"/>
      <c r="OCX54" s="8"/>
      <c r="OCY54" s="8"/>
      <c r="OCZ54" s="8"/>
      <c r="ODA54" s="8"/>
      <c r="ODB54" s="8"/>
      <c r="ODC54" s="8"/>
      <c r="ODD54" s="8"/>
      <c r="ODE54" s="8"/>
      <c r="ODF54" s="8"/>
      <c r="ODG54" s="8"/>
      <c r="ODH54" s="8"/>
      <c r="ODI54" s="8"/>
      <c r="ODJ54" s="8"/>
      <c r="ODK54" s="8"/>
      <c r="ODL54" s="8"/>
      <c r="ODM54" s="8"/>
      <c r="ODN54" s="8"/>
      <c r="ODO54" s="8"/>
      <c r="ODP54" s="8"/>
      <c r="ODQ54" s="8"/>
      <c r="ODR54" s="8"/>
      <c r="ODS54" s="8"/>
      <c r="ODT54" s="8"/>
      <c r="ODU54" s="8"/>
      <c r="ODV54" s="8"/>
      <c r="ODW54" s="8"/>
      <c r="ODX54" s="8"/>
      <c r="ODY54" s="8"/>
      <c r="ODZ54" s="8"/>
      <c r="OEA54" s="8"/>
      <c r="OEB54" s="8"/>
      <c r="OEC54" s="8"/>
      <c r="OED54" s="8"/>
      <c r="OEE54" s="8"/>
      <c r="OEF54" s="8"/>
      <c r="OEG54" s="8"/>
      <c r="OEH54" s="8"/>
      <c r="OEI54" s="8"/>
      <c r="OEJ54" s="8"/>
      <c r="OEK54" s="8"/>
      <c r="OEL54" s="8"/>
      <c r="OEM54" s="8"/>
      <c r="OEN54" s="8"/>
      <c r="OEO54" s="8"/>
      <c r="OEP54" s="8"/>
      <c r="OEQ54" s="8"/>
      <c r="OER54" s="8"/>
      <c r="OES54" s="8"/>
      <c r="OET54" s="8"/>
      <c r="OEU54" s="8"/>
      <c r="OEV54" s="8"/>
      <c r="OEW54" s="8"/>
      <c r="OEX54" s="8"/>
      <c r="OEY54" s="8"/>
      <c r="OEZ54" s="8"/>
      <c r="OFA54" s="8"/>
      <c r="OFB54" s="8"/>
      <c r="OFC54" s="8"/>
      <c r="OFD54" s="8"/>
      <c r="OFE54" s="8"/>
      <c r="OFF54" s="8"/>
      <c r="OFG54" s="8"/>
      <c r="OFH54" s="8"/>
      <c r="OFI54" s="8"/>
      <c r="OFJ54" s="8"/>
      <c r="OFK54" s="8"/>
      <c r="OFL54" s="8"/>
      <c r="OFM54" s="8"/>
      <c r="OFN54" s="8"/>
      <c r="OFO54" s="8"/>
      <c r="OFP54" s="8"/>
      <c r="OFQ54" s="8"/>
      <c r="OFR54" s="8"/>
      <c r="OFS54" s="8"/>
      <c r="OFT54" s="8"/>
      <c r="OFU54" s="8"/>
      <c r="OFV54" s="8"/>
      <c r="OFW54" s="8"/>
      <c r="OFX54" s="8"/>
      <c r="OFY54" s="8"/>
      <c r="OFZ54" s="8"/>
      <c r="OGA54" s="8"/>
      <c r="OGB54" s="8"/>
      <c r="OGC54" s="8"/>
      <c r="OGD54" s="8"/>
      <c r="OGE54" s="8"/>
      <c r="OGF54" s="8"/>
      <c r="OGG54" s="8"/>
      <c r="OGH54" s="8"/>
      <c r="OGI54" s="8"/>
      <c r="OGJ54" s="8"/>
      <c r="OGK54" s="8"/>
      <c r="OGL54" s="8"/>
      <c r="OGM54" s="8"/>
      <c r="OGN54" s="8"/>
      <c r="OGO54" s="8"/>
      <c r="OGP54" s="8"/>
      <c r="OGQ54" s="8"/>
      <c r="OGR54" s="8"/>
      <c r="OGS54" s="8"/>
      <c r="OGT54" s="8"/>
      <c r="OGU54" s="8"/>
      <c r="OGV54" s="8"/>
      <c r="OGW54" s="8"/>
      <c r="OGX54" s="8"/>
      <c r="OGY54" s="8"/>
      <c r="OGZ54" s="8"/>
      <c r="OHA54" s="8"/>
      <c r="OHB54" s="8"/>
      <c r="OHC54" s="8"/>
      <c r="OHD54" s="8"/>
      <c r="OHE54" s="8"/>
      <c r="OHF54" s="8"/>
      <c r="OHG54" s="8"/>
      <c r="OHH54" s="8"/>
      <c r="OHI54" s="8"/>
      <c r="OHJ54" s="8"/>
      <c r="OHK54" s="8"/>
      <c r="OHL54" s="8"/>
      <c r="OHM54" s="8"/>
      <c r="OHN54" s="8"/>
      <c r="OHO54" s="8"/>
      <c r="OHP54" s="8"/>
      <c r="OHQ54" s="8"/>
      <c r="OHR54" s="8"/>
      <c r="OHS54" s="8"/>
      <c r="OHT54" s="8"/>
      <c r="OHU54" s="8"/>
      <c r="OHV54" s="8"/>
      <c r="OHW54" s="8"/>
      <c r="OHX54" s="8"/>
      <c r="OHY54" s="8"/>
      <c r="OHZ54" s="8"/>
      <c r="OIA54" s="8"/>
      <c r="OIB54" s="8"/>
      <c r="OIC54" s="8"/>
      <c r="OID54" s="8"/>
      <c r="OIE54" s="8"/>
      <c r="OIF54" s="8"/>
      <c r="OIG54" s="8"/>
      <c r="OIH54" s="8"/>
      <c r="OII54" s="8"/>
      <c r="OIJ54" s="8"/>
      <c r="OIK54" s="8"/>
      <c r="OIL54" s="8"/>
      <c r="OIM54" s="8"/>
      <c r="OIN54" s="8"/>
      <c r="OIO54" s="8"/>
      <c r="OIP54" s="8"/>
      <c r="OIQ54" s="8"/>
      <c r="OIR54" s="8"/>
      <c r="OIS54" s="8"/>
      <c r="OIT54" s="8"/>
      <c r="OIU54" s="8"/>
      <c r="OIV54" s="8"/>
      <c r="OIW54" s="8"/>
      <c r="OIX54" s="8"/>
      <c r="OIY54" s="8"/>
      <c r="OIZ54" s="8"/>
      <c r="OJA54" s="8"/>
      <c r="OJB54" s="8"/>
      <c r="OJC54" s="8"/>
      <c r="OJD54" s="8"/>
      <c r="OJE54" s="8"/>
      <c r="OJF54" s="8"/>
      <c r="OJG54" s="8"/>
      <c r="OJH54" s="8"/>
      <c r="OJI54" s="8"/>
      <c r="OJJ54" s="8"/>
      <c r="OJK54" s="8"/>
      <c r="OJL54" s="8"/>
      <c r="OJM54" s="8"/>
      <c r="OJN54" s="8"/>
      <c r="OJO54" s="8"/>
      <c r="OJP54" s="8"/>
      <c r="OJQ54" s="8"/>
      <c r="OJR54" s="8"/>
      <c r="OJS54" s="8"/>
      <c r="OJT54" s="8"/>
      <c r="OJU54" s="8"/>
      <c r="OJV54" s="8"/>
      <c r="OJW54" s="8"/>
      <c r="OJX54" s="8"/>
      <c r="OJY54" s="8"/>
      <c r="OJZ54" s="8"/>
      <c r="OKA54" s="8"/>
      <c r="OKB54" s="8"/>
      <c r="OKC54" s="8"/>
      <c r="OKD54" s="8"/>
      <c r="OKE54" s="8"/>
      <c r="OKF54" s="8"/>
      <c r="OKG54" s="8"/>
      <c r="OKH54" s="8"/>
      <c r="OKI54" s="8"/>
      <c r="OKJ54" s="8"/>
      <c r="OKK54" s="8"/>
      <c r="OKL54" s="8"/>
      <c r="OKM54" s="8"/>
      <c r="OKN54" s="8"/>
      <c r="OKO54" s="8"/>
      <c r="OKP54" s="8"/>
      <c r="OKQ54" s="8"/>
      <c r="OKR54" s="8"/>
      <c r="OKS54" s="8"/>
      <c r="OKT54" s="8"/>
      <c r="OKU54" s="8"/>
      <c r="OKV54" s="8"/>
      <c r="OKW54" s="8"/>
      <c r="OKX54" s="8"/>
      <c r="OKY54" s="8"/>
      <c r="OKZ54" s="8"/>
      <c r="OLA54" s="8"/>
      <c r="OLB54" s="8"/>
      <c r="OLC54" s="8"/>
      <c r="OLD54" s="8"/>
      <c r="OLE54" s="8"/>
      <c r="OLF54" s="8"/>
      <c r="OLG54" s="8"/>
      <c r="OLH54" s="8"/>
      <c r="OLI54" s="8"/>
      <c r="OLJ54" s="8"/>
      <c r="OLK54" s="8"/>
      <c r="OLL54" s="8"/>
      <c r="OLM54" s="8"/>
      <c r="OLN54" s="8"/>
      <c r="OLO54" s="8"/>
      <c r="OLP54" s="8"/>
      <c r="OLQ54" s="8"/>
      <c r="OLR54" s="8"/>
      <c r="OLS54" s="8"/>
      <c r="OLT54" s="8"/>
      <c r="OLU54" s="8"/>
      <c r="OLV54" s="8"/>
      <c r="OLW54" s="8"/>
      <c r="OLX54" s="8"/>
      <c r="OLY54" s="8"/>
      <c r="OLZ54" s="8"/>
      <c r="OMA54" s="8"/>
      <c r="OMB54" s="8"/>
      <c r="OMC54" s="8"/>
      <c r="OMD54" s="8"/>
      <c r="OME54" s="8"/>
      <c r="OMF54" s="8"/>
      <c r="OMG54" s="8"/>
      <c r="OMH54" s="8"/>
      <c r="OMI54" s="8"/>
      <c r="OMJ54" s="8"/>
      <c r="OMK54" s="8"/>
      <c r="OML54" s="8"/>
      <c r="OMM54" s="8"/>
      <c r="OMN54" s="8"/>
      <c r="OMO54" s="8"/>
      <c r="OMP54" s="8"/>
      <c r="OMQ54" s="8"/>
      <c r="OMR54" s="8"/>
      <c r="OMS54" s="8"/>
      <c r="OMT54" s="8"/>
      <c r="OMU54" s="8"/>
      <c r="OMV54" s="8"/>
      <c r="OMW54" s="8"/>
      <c r="OMX54" s="8"/>
      <c r="OMY54" s="8"/>
      <c r="OMZ54" s="8"/>
      <c r="ONA54" s="8"/>
      <c r="ONB54" s="8"/>
      <c r="ONC54" s="8"/>
      <c r="OND54" s="8"/>
      <c r="ONE54" s="8"/>
      <c r="ONF54" s="8"/>
      <c r="ONG54" s="8"/>
      <c r="ONH54" s="8"/>
      <c r="ONI54" s="8"/>
      <c r="ONJ54" s="8"/>
      <c r="ONK54" s="8"/>
      <c r="ONL54" s="8"/>
      <c r="ONM54" s="8"/>
      <c r="ONN54" s="8"/>
      <c r="ONO54" s="8"/>
      <c r="ONP54" s="8"/>
      <c r="ONQ54" s="8"/>
      <c r="ONR54" s="8"/>
      <c r="ONS54" s="8"/>
      <c r="ONT54" s="8"/>
      <c r="ONU54" s="8"/>
      <c r="ONV54" s="8"/>
      <c r="ONW54" s="8"/>
      <c r="ONX54" s="8"/>
      <c r="ONY54" s="8"/>
      <c r="ONZ54" s="8"/>
      <c r="OOA54" s="8"/>
      <c r="OOB54" s="8"/>
      <c r="OOC54" s="8"/>
      <c r="OOD54" s="8"/>
      <c r="OOE54" s="8"/>
      <c r="OOF54" s="8"/>
      <c r="OOG54" s="8"/>
      <c r="OOH54" s="8"/>
      <c r="OOI54" s="8"/>
      <c r="OOJ54" s="8"/>
      <c r="OOK54" s="8"/>
      <c r="OOL54" s="8"/>
      <c r="OOM54" s="8"/>
      <c r="OON54" s="8"/>
      <c r="OOO54" s="8"/>
      <c r="OOP54" s="8"/>
      <c r="OOQ54" s="8"/>
      <c r="OOR54" s="8"/>
      <c r="OOS54" s="8"/>
      <c r="OOT54" s="8"/>
      <c r="OOU54" s="8"/>
      <c r="OOV54" s="8"/>
      <c r="OOW54" s="8"/>
      <c r="OOX54" s="8"/>
      <c r="OOY54" s="8"/>
      <c r="OOZ54" s="8"/>
      <c r="OPA54" s="8"/>
      <c r="OPB54" s="8"/>
      <c r="OPC54" s="8"/>
      <c r="OPD54" s="8"/>
      <c r="OPE54" s="8"/>
      <c r="OPF54" s="8"/>
      <c r="OPG54" s="8"/>
      <c r="OPH54" s="8"/>
      <c r="OPI54" s="8"/>
      <c r="OPJ54" s="8"/>
      <c r="OPK54" s="8"/>
      <c r="OPL54" s="8"/>
      <c r="OPM54" s="8"/>
      <c r="OPN54" s="8"/>
      <c r="OPO54" s="8"/>
      <c r="OPP54" s="8"/>
      <c r="OPQ54" s="8"/>
      <c r="OPR54" s="8"/>
      <c r="OPS54" s="8"/>
      <c r="OPT54" s="8"/>
      <c r="OPU54" s="8"/>
      <c r="OPV54" s="8"/>
      <c r="OPW54" s="8"/>
      <c r="OPX54" s="8"/>
      <c r="OPY54" s="8"/>
      <c r="OPZ54" s="8"/>
      <c r="OQA54" s="8"/>
      <c r="OQB54" s="8"/>
      <c r="OQC54" s="8"/>
      <c r="OQD54" s="8"/>
      <c r="OQE54" s="8"/>
      <c r="OQF54" s="8"/>
      <c r="OQG54" s="8"/>
      <c r="OQH54" s="8"/>
      <c r="OQI54" s="8"/>
      <c r="OQJ54" s="8"/>
      <c r="OQK54" s="8"/>
      <c r="OQL54" s="8"/>
      <c r="OQM54" s="8"/>
      <c r="OQN54" s="8"/>
      <c r="OQO54" s="8"/>
      <c r="OQP54" s="8"/>
      <c r="OQQ54" s="8"/>
      <c r="OQR54" s="8"/>
      <c r="OQS54" s="8"/>
      <c r="OQT54" s="8"/>
      <c r="OQU54" s="8"/>
      <c r="OQV54" s="8"/>
      <c r="OQW54" s="8"/>
      <c r="OQX54" s="8"/>
      <c r="OQY54" s="8"/>
      <c r="OQZ54" s="8"/>
      <c r="ORA54" s="8"/>
      <c r="ORB54" s="8"/>
      <c r="ORC54" s="8"/>
      <c r="ORD54" s="8"/>
      <c r="ORE54" s="8"/>
      <c r="ORF54" s="8"/>
      <c r="ORG54" s="8"/>
      <c r="ORH54" s="8"/>
      <c r="ORI54" s="8"/>
      <c r="ORJ54" s="8"/>
      <c r="ORK54" s="8"/>
      <c r="ORL54" s="8"/>
      <c r="ORM54" s="8"/>
      <c r="ORN54" s="8"/>
      <c r="ORO54" s="8"/>
      <c r="ORP54" s="8"/>
      <c r="ORQ54" s="8"/>
      <c r="ORR54" s="8"/>
      <c r="ORS54" s="8"/>
      <c r="ORT54" s="8"/>
      <c r="ORU54" s="8"/>
      <c r="ORV54" s="8"/>
      <c r="ORW54" s="8"/>
      <c r="ORX54" s="8"/>
      <c r="ORY54" s="8"/>
      <c r="ORZ54" s="8"/>
      <c r="OSA54" s="8"/>
      <c r="OSB54" s="8"/>
      <c r="OSC54" s="8"/>
      <c r="OSD54" s="8"/>
      <c r="OSE54" s="8"/>
      <c r="OSF54" s="8"/>
      <c r="OSG54" s="8"/>
      <c r="OSH54" s="8"/>
      <c r="OSI54" s="8"/>
      <c r="OSJ54" s="8"/>
      <c r="OSK54" s="8"/>
      <c r="OSL54" s="8"/>
      <c r="OSM54" s="8"/>
      <c r="OSN54" s="8"/>
      <c r="OSO54" s="8"/>
      <c r="OSP54" s="8"/>
      <c r="OSQ54" s="8"/>
      <c r="OSR54" s="8"/>
      <c r="OSS54" s="8"/>
      <c r="OST54" s="8"/>
      <c r="OSU54" s="8"/>
      <c r="OSV54" s="8"/>
      <c r="OSW54" s="8"/>
      <c r="OSX54" s="8"/>
      <c r="OSY54" s="8"/>
      <c r="OSZ54" s="8"/>
      <c r="OTA54" s="8"/>
      <c r="OTB54" s="8"/>
      <c r="OTC54" s="8"/>
      <c r="OTD54" s="8"/>
      <c r="OTE54" s="8"/>
      <c r="OTF54" s="8"/>
      <c r="OTG54" s="8"/>
      <c r="OTH54" s="8"/>
      <c r="OTI54" s="8"/>
      <c r="OTJ54" s="8"/>
      <c r="OTK54" s="8"/>
      <c r="OTL54" s="8"/>
      <c r="OTM54" s="8"/>
      <c r="OTN54" s="8"/>
      <c r="OTO54" s="8"/>
      <c r="OTP54" s="8"/>
      <c r="OTQ54" s="8"/>
      <c r="OTR54" s="8"/>
      <c r="OTS54" s="8"/>
      <c r="OTT54" s="8"/>
      <c r="OTU54" s="8"/>
      <c r="OTV54" s="8"/>
      <c r="OTW54" s="8"/>
      <c r="OTX54" s="8"/>
      <c r="OTY54" s="8"/>
      <c r="OTZ54" s="8"/>
      <c r="OUA54" s="8"/>
      <c r="OUB54" s="8"/>
      <c r="OUC54" s="8"/>
      <c r="OUD54" s="8"/>
      <c r="OUE54" s="8"/>
      <c r="OUF54" s="8"/>
      <c r="OUG54" s="8"/>
      <c r="OUH54" s="8"/>
      <c r="OUI54" s="8"/>
      <c r="OUJ54" s="8"/>
      <c r="OUK54" s="8"/>
      <c r="OUL54" s="8"/>
      <c r="OUM54" s="8"/>
      <c r="OUN54" s="8"/>
      <c r="OUO54" s="8"/>
      <c r="OUP54" s="8"/>
      <c r="OUQ54" s="8"/>
      <c r="OUR54" s="8"/>
      <c r="OUS54" s="8"/>
      <c r="OUT54" s="8"/>
      <c r="OUU54" s="8"/>
      <c r="OUV54" s="8"/>
      <c r="OUW54" s="8"/>
      <c r="OUX54" s="8"/>
      <c r="OUY54" s="8"/>
      <c r="OUZ54" s="8"/>
      <c r="OVA54" s="8"/>
      <c r="OVB54" s="8"/>
      <c r="OVC54" s="8"/>
      <c r="OVD54" s="8"/>
      <c r="OVE54" s="8"/>
      <c r="OVF54" s="8"/>
      <c r="OVG54" s="8"/>
      <c r="OVH54" s="8"/>
      <c r="OVI54" s="8"/>
      <c r="OVJ54" s="8"/>
      <c r="OVK54" s="8"/>
      <c r="OVL54" s="8"/>
      <c r="OVM54" s="8"/>
      <c r="OVN54" s="8"/>
      <c r="OVO54" s="8"/>
      <c r="OVP54" s="8"/>
      <c r="OVQ54" s="8"/>
      <c r="OVR54" s="8"/>
      <c r="OVS54" s="8"/>
      <c r="OVT54" s="8"/>
      <c r="OVU54" s="8"/>
      <c r="OVV54" s="8"/>
      <c r="OVW54" s="8"/>
      <c r="OVX54" s="8"/>
      <c r="OVY54" s="8"/>
      <c r="OVZ54" s="8"/>
      <c r="OWA54" s="8"/>
      <c r="OWB54" s="8"/>
      <c r="OWC54" s="8"/>
      <c r="OWD54" s="8"/>
      <c r="OWE54" s="8"/>
      <c r="OWF54" s="8"/>
      <c r="OWG54" s="8"/>
      <c r="OWH54" s="8"/>
      <c r="OWI54" s="8"/>
      <c r="OWJ54" s="8"/>
      <c r="OWK54" s="8"/>
      <c r="OWL54" s="8"/>
      <c r="OWM54" s="8"/>
      <c r="OWN54" s="8"/>
      <c r="OWO54" s="8"/>
      <c r="OWP54" s="8"/>
      <c r="OWQ54" s="8"/>
      <c r="OWR54" s="8"/>
      <c r="OWS54" s="8"/>
      <c r="OWT54" s="8"/>
      <c r="OWU54" s="8"/>
      <c r="OWV54" s="8"/>
      <c r="OWW54" s="8"/>
      <c r="OWX54" s="8"/>
      <c r="OWY54" s="8"/>
      <c r="OWZ54" s="8"/>
      <c r="OXA54" s="8"/>
      <c r="OXB54" s="8"/>
      <c r="OXC54" s="8"/>
      <c r="OXD54" s="8"/>
      <c r="OXE54" s="8"/>
      <c r="OXF54" s="8"/>
      <c r="OXG54" s="8"/>
      <c r="OXH54" s="8"/>
      <c r="OXI54" s="8"/>
      <c r="OXJ54" s="8"/>
      <c r="OXK54" s="8"/>
      <c r="OXL54" s="8"/>
      <c r="OXM54" s="8"/>
      <c r="OXN54" s="8"/>
      <c r="OXO54" s="8"/>
      <c r="OXP54" s="8"/>
      <c r="OXQ54" s="8"/>
      <c r="OXR54" s="8"/>
      <c r="OXS54" s="8"/>
      <c r="OXT54" s="8"/>
      <c r="OXU54" s="8"/>
      <c r="OXV54" s="8"/>
      <c r="OXW54" s="8"/>
      <c r="OXX54" s="8"/>
      <c r="OXY54" s="8"/>
      <c r="OXZ54" s="8"/>
      <c r="OYA54" s="8"/>
      <c r="OYB54" s="8"/>
      <c r="OYC54" s="8"/>
      <c r="OYD54" s="8"/>
      <c r="OYE54" s="8"/>
      <c r="OYF54" s="8"/>
      <c r="OYG54" s="8"/>
      <c r="OYH54" s="8"/>
      <c r="OYI54" s="8"/>
      <c r="OYJ54" s="8"/>
      <c r="OYK54" s="8"/>
      <c r="OYL54" s="8"/>
      <c r="OYM54" s="8"/>
      <c r="OYN54" s="8"/>
      <c r="OYO54" s="8"/>
      <c r="OYP54" s="8"/>
      <c r="OYQ54" s="8"/>
      <c r="OYR54" s="8"/>
      <c r="OYS54" s="8"/>
      <c r="OYT54" s="8"/>
      <c r="OYU54" s="8"/>
      <c r="OYV54" s="8"/>
      <c r="OYW54" s="8"/>
      <c r="OYX54" s="8"/>
      <c r="OYY54" s="8"/>
      <c r="OYZ54" s="8"/>
      <c r="OZA54" s="8"/>
      <c r="OZB54" s="8"/>
      <c r="OZC54" s="8"/>
      <c r="OZD54" s="8"/>
      <c r="OZE54" s="8"/>
      <c r="OZF54" s="8"/>
      <c r="OZG54" s="8"/>
      <c r="OZH54" s="8"/>
      <c r="OZI54" s="8"/>
      <c r="OZJ54" s="8"/>
      <c r="OZK54" s="8"/>
      <c r="OZL54" s="8"/>
      <c r="OZM54" s="8"/>
      <c r="OZN54" s="8"/>
      <c r="OZO54" s="8"/>
      <c r="OZP54" s="8"/>
      <c r="OZQ54" s="8"/>
      <c r="OZR54" s="8"/>
      <c r="OZS54" s="8"/>
      <c r="OZT54" s="8"/>
      <c r="OZU54" s="8"/>
      <c r="OZV54" s="8"/>
      <c r="OZW54" s="8"/>
      <c r="OZX54" s="8"/>
      <c r="OZY54" s="8"/>
      <c r="OZZ54" s="8"/>
      <c r="PAA54" s="8"/>
      <c r="PAB54" s="8"/>
      <c r="PAC54" s="8"/>
      <c r="PAD54" s="8"/>
      <c r="PAE54" s="8"/>
      <c r="PAF54" s="8"/>
      <c r="PAG54" s="8"/>
      <c r="PAH54" s="8"/>
      <c r="PAI54" s="8"/>
      <c r="PAJ54" s="8"/>
      <c r="PAK54" s="8"/>
      <c r="PAL54" s="8"/>
      <c r="PAM54" s="8"/>
      <c r="PAN54" s="8"/>
      <c r="PAO54" s="8"/>
      <c r="PAP54" s="8"/>
      <c r="PAQ54" s="8"/>
      <c r="PAR54" s="8"/>
      <c r="PAS54" s="8"/>
      <c r="PAT54" s="8"/>
      <c r="PAU54" s="8"/>
      <c r="PAV54" s="8"/>
      <c r="PAW54" s="8"/>
      <c r="PAX54" s="8"/>
      <c r="PAY54" s="8"/>
      <c r="PAZ54" s="8"/>
      <c r="PBA54" s="8"/>
      <c r="PBB54" s="8"/>
      <c r="PBC54" s="8"/>
      <c r="PBD54" s="8"/>
      <c r="PBE54" s="8"/>
      <c r="PBF54" s="8"/>
      <c r="PBG54" s="8"/>
      <c r="PBH54" s="8"/>
      <c r="PBI54" s="8"/>
      <c r="PBJ54" s="8"/>
      <c r="PBK54" s="8"/>
      <c r="PBL54" s="8"/>
      <c r="PBM54" s="8"/>
      <c r="PBN54" s="8"/>
      <c r="PBO54" s="8"/>
      <c r="PBP54" s="8"/>
      <c r="PBQ54" s="8"/>
      <c r="PBR54" s="8"/>
      <c r="PBS54" s="8"/>
      <c r="PBT54" s="8"/>
      <c r="PBU54" s="8"/>
      <c r="PBV54" s="8"/>
      <c r="PBW54" s="8"/>
      <c r="PBX54" s="8"/>
      <c r="PBY54" s="8"/>
      <c r="PBZ54" s="8"/>
      <c r="PCA54" s="8"/>
      <c r="PCB54" s="8"/>
      <c r="PCC54" s="8"/>
      <c r="PCD54" s="8"/>
      <c r="PCE54" s="8"/>
      <c r="PCF54" s="8"/>
      <c r="PCG54" s="8"/>
      <c r="PCH54" s="8"/>
      <c r="PCI54" s="8"/>
      <c r="PCJ54" s="8"/>
      <c r="PCK54" s="8"/>
      <c r="PCL54" s="8"/>
      <c r="PCM54" s="8"/>
      <c r="PCN54" s="8"/>
      <c r="PCO54" s="8"/>
      <c r="PCP54" s="8"/>
      <c r="PCQ54" s="8"/>
      <c r="PCR54" s="8"/>
      <c r="PCS54" s="8"/>
      <c r="PCT54" s="8"/>
      <c r="PCU54" s="8"/>
      <c r="PCV54" s="8"/>
      <c r="PCW54" s="8"/>
      <c r="PCX54" s="8"/>
      <c r="PCY54" s="8"/>
      <c r="PCZ54" s="8"/>
      <c r="PDA54" s="8"/>
      <c r="PDB54" s="8"/>
      <c r="PDC54" s="8"/>
      <c r="PDD54" s="8"/>
      <c r="PDE54" s="8"/>
      <c r="PDF54" s="8"/>
      <c r="PDG54" s="8"/>
      <c r="PDH54" s="8"/>
      <c r="PDI54" s="8"/>
      <c r="PDJ54" s="8"/>
      <c r="PDK54" s="8"/>
      <c r="PDL54" s="8"/>
      <c r="PDM54" s="8"/>
      <c r="PDN54" s="8"/>
      <c r="PDO54" s="8"/>
      <c r="PDP54" s="8"/>
      <c r="PDQ54" s="8"/>
      <c r="PDR54" s="8"/>
      <c r="PDS54" s="8"/>
      <c r="PDT54" s="8"/>
      <c r="PDU54" s="8"/>
      <c r="PDV54" s="8"/>
      <c r="PDW54" s="8"/>
      <c r="PDX54" s="8"/>
      <c r="PDY54" s="8"/>
      <c r="PDZ54" s="8"/>
      <c r="PEA54" s="8"/>
      <c r="PEB54" s="8"/>
      <c r="PEC54" s="8"/>
      <c r="PED54" s="8"/>
      <c r="PEE54" s="8"/>
      <c r="PEF54" s="8"/>
      <c r="PEG54" s="8"/>
      <c r="PEH54" s="8"/>
      <c r="PEI54" s="8"/>
      <c r="PEJ54" s="8"/>
      <c r="PEK54" s="8"/>
      <c r="PEL54" s="8"/>
      <c r="PEM54" s="8"/>
      <c r="PEN54" s="8"/>
      <c r="PEO54" s="8"/>
      <c r="PEP54" s="8"/>
      <c r="PEQ54" s="8"/>
      <c r="PER54" s="8"/>
      <c r="PES54" s="8"/>
      <c r="PET54" s="8"/>
      <c r="PEU54" s="8"/>
      <c r="PEV54" s="8"/>
      <c r="PEW54" s="8"/>
      <c r="PEX54" s="8"/>
      <c r="PEY54" s="8"/>
      <c r="PEZ54" s="8"/>
      <c r="PFA54" s="8"/>
      <c r="PFB54" s="8"/>
      <c r="PFC54" s="8"/>
      <c r="PFD54" s="8"/>
      <c r="PFE54" s="8"/>
      <c r="PFF54" s="8"/>
      <c r="PFG54" s="8"/>
      <c r="PFH54" s="8"/>
      <c r="PFI54" s="8"/>
      <c r="PFJ54" s="8"/>
      <c r="PFK54" s="8"/>
      <c r="PFL54" s="8"/>
      <c r="PFM54" s="8"/>
      <c r="PFN54" s="8"/>
      <c r="PFO54" s="8"/>
      <c r="PFP54" s="8"/>
      <c r="PFQ54" s="8"/>
      <c r="PFR54" s="8"/>
      <c r="PFS54" s="8"/>
      <c r="PFT54" s="8"/>
      <c r="PFU54" s="8"/>
      <c r="PFV54" s="8"/>
      <c r="PFW54" s="8"/>
      <c r="PFX54" s="8"/>
      <c r="PFY54" s="8"/>
      <c r="PFZ54" s="8"/>
      <c r="PGA54" s="8"/>
      <c r="PGB54" s="8"/>
      <c r="PGC54" s="8"/>
      <c r="PGD54" s="8"/>
      <c r="PGE54" s="8"/>
      <c r="PGF54" s="8"/>
      <c r="PGG54" s="8"/>
      <c r="PGH54" s="8"/>
      <c r="PGI54" s="8"/>
      <c r="PGJ54" s="8"/>
      <c r="PGK54" s="8"/>
      <c r="PGL54" s="8"/>
      <c r="PGM54" s="8"/>
      <c r="PGN54" s="8"/>
      <c r="PGO54" s="8"/>
      <c r="PGP54" s="8"/>
      <c r="PGQ54" s="8"/>
      <c r="PGR54" s="8"/>
      <c r="PGS54" s="8"/>
      <c r="PGT54" s="8"/>
      <c r="PGU54" s="8"/>
      <c r="PGV54" s="8"/>
      <c r="PGW54" s="8"/>
      <c r="PGX54" s="8"/>
      <c r="PGY54" s="8"/>
      <c r="PGZ54" s="8"/>
      <c r="PHA54" s="8"/>
      <c r="PHB54" s="8"/>
      <c r="PHC54" s="8"/>
      <c r="PHD54" s="8"/>
      <c r="PHE54" s="8"/>
      <c r="PHF54" s="8"/>
      <c r="PHG54" s="8"/>
      <c r="PHH54" s="8"/>
      <c r="PHI54" s="8"/>
      <c r="PHJ54" s="8"/>
      <c r="PHK54" s="8"/>
      <c r="PHL54" s="8"/>
      <c r="PHM54" s="8"/>
      <c r="PHN54" s="8"/>
      <c r="PHO54" s="8"/>
      <c r="PHP54" s="8"/>
      <c r="PHQ54" s="8"/>
      <c r="PHR54" s="8"/>
      <c r="PHS54" s="8"/>
      <c r="PHT54" s="8"/>
      <c r="PHU54" s="8"/>
      <c r="PHV54" s="8"/>
      <c r="PHW54" s="8"/>
      <c r="PHX54" s="8"/>
      <c r="PHY54" s="8"/>
      <c r="PHZ54" s="8"/>
      <c r="PIA54" s="8"/>
      <c r="PIB54" s="8"/>
      <c r="PIC54" s="8"/>
      <c r="PID54" s="8"/>
      <c r="PIE54" s="8"/>
      <c r="PIF54" s="8"/>
      <c r="PIG54" s="8"/>
      <c r="PIH54" s="8"/>
      <c r="PII54" s="8"/>
      <c r="PIJ54" s="8"/>
      <c r="PIK54" s="8"/>
      <c r="PIL54" s="8"/>
      <c r="PIM54" s="8"/>
      <c r="PIN54" s="8"/>
      <c r="PIO54" s="8"/>
      <c r="PIP54" s="8"/>
      <c r="PIQ54" s="8"/>
      <c r="PIR54" s="8"/>
      <c r="PIS54" s="8"/>
      <c r="PIT54" s="8"/>
      <c r="PIU54" s="8"/>
      <c r="PIV54" s="8"/>
      <c r="PIW54" s="8"/>
      <c r="PIX54" s="8"/>
      <c r="PIY54" s="8"/>
      <c r="PIZ54" s="8"/>
      <c r="PJA54" s="8"/>
      <c r="PJB54" s="8"/>
      <c r="PJC54" s="8"/>
      <c r="PJD54" s="8"/>
      <c r="PJE54" s="8"/>
      <c r="PJF54" s="8"/>
      <c r="PJG54" s="8"/>
      <c r="PJH54" s="8"/>
      <c r="PJI54" s="8"/>
      <c r="PJJ54" s="8"/>
      <c r="PJK54" s="8"/>
      <c r="PJL54" s="8"/>
      <c r="PJM54" s="8"/>
      <c r="PJN54" s="8"/>
      <c r="PJO54" s="8"/>
      <c r="PJP54" s="8"/>
      <c r="PJQ54" s="8"/>
      <c r="PJR54" s="8"/>
      <c r="PJS54" s="8"/>
      <c r="PJT54" s="8"/>
      <c r="PJU54" s="8"/>
      <c r="PJV54" s="8"/>
      <c r="PJW54" s="8"/>
      <c r="PJX54" s="8"/>
      <c r="PJY54" s="8"/>
      <c r="PJZ54" s="8"/>
      <c r="PKA54" s="8"/>
      <c r="PKB54" s="8"/>
      <c r="PKC54" s="8"/>
      <c r="PKD54" s="8"/>
      <c r="PKE54" s="8"/>
      <c r="PKF54" s="8"/>
      <c r="PKG54" s="8"/>
      <c r="PKH54" s="8"/>
      <c r="PKI54" s="8"/>
      <c r="PKJ54" s="8"/>
      <c r="PKK54" s="8"/>
      <c r="PKL54" s="8"/>
      <c r="PKM54" s="8"/>
      <c r="PKN54" s="8"/>
      <c r="PKO54" s="8"/>
      <c r="PKP54" s="8"/>
      <c r="PKQ54" s="8"/>
      <c r="PKR54" s="8"/>
      <c r="PKS54" s="8"/>
      <c r="PKT54" s="8"/>
      <c r="PKU54" s="8"/>
      <c r="PKV54" s="8"/>
      <c r="PKW54" s="8"/>
      <c r="PKX54" s="8"/>
      <c r="PKY54" s="8"/>
      <c r="PKZ54" s="8"/>
      <c r="PLA54" s="8"/>
      <c r="PLB54" s="8"/>
      <c r="PLC54" s="8"/>
      <c r="PLD54" s="8"/>
      <c r="PLE54" s="8"/>
      <c r="PLF54" s="8"/>
      <c r="PLG54" s="8"/>
      <c r="PLH54" s="8"/>
      <c r="PLI54" s="8"/>
      <c r="PLJ54" s="8"/>
      <c r="PLK54" s="8"/>
      <c r="PLL54" s="8"/>
      <c r="PLM54" s="8"/>
      <c r="PLN54" s="8"/>
      <c r="PLO54" s="8"/>
      <c r="PLP54" s="8"/>
      <c r="PLQ54" s="8"/>
      <c r="PLR54" s="8"/>
      <c r="PLS54" s="8"/>
      <c r="PLT54" s="8"/>
      <c r="PLU54" s="8"/>
      <c r="PLV54" s="8"/>
      <c r="PLW54" s="8"/>
      <c r="PLX54" s="8"/>
      <c r="PLY54" s="8"/>
      <c r="PLZ54" s="8"/>
      <c r="PMA54" s="8"/>
      <c r="PMB54" s="8"/>
      <c r="PMC54" s="8"/>
      <c r="PMD54" s="8"/>
      <c r="PME54" s="8"/>
      <c r="PMF54" s="8"/>
      <c r="PMG54" s="8"/>
      <c r="PMH54" s="8"/>
      <c r="PMI54" s="8"/>
      <c r="PMJ54" s="8"/>
      <c r="PMK54" s="8"/>
      <c r="PML54" s="8"/>
      <c r="PMM54" s="8"/>
      <c r="PMN54" s="8"/>
      <c r="PMO54" s="8"/>
      <c r="PMP54" s="8"/>
      <c r="PMQ54" s="8"/>
      <c r="PMR54" s="8"/>
      <c r="PMS54" s="8"/>
      <c r="PMT54" s="8"/>
      <c r="PMU54" s="8"/>
      <c r="PMV54" s="8"/>
      <c r="PMW54" s="8"/>
      <c r="PMX54" s="8"/>
      <c r="PMY54" s="8"/>
      <c r="PMZ54" s="8"/>
      <c r="PNA54" s="8"/>
      <c r="PNB54" s="8"/>
      <c r="PNC54" s="8"/>
      <c r="PND54" s="8"/>
      <c r="PNE54" s="8"/>
      <c r="PNF54" s="8"/>
      <c r="PNG54" s="8"/>
      <c r="PNH54" s="8"/>
      <c r="PNI54" s="8"/>
      <c r="PNJ54" s="8"/>
      <c r="PNK54" s="8"/>
      <c r="PNL54" s="8"/>
      <c r="PNM54" s="8"/>
      <c r="PNN54" s="8"/>
      <c r="PNO54" s="8"/>
      <c r="PNP54" s="8"/>
      <c r="PNQ54" s="8"/>
      <c r="PNR54" s="8"/>
      <c r="PNS54" s="8"/>
      <c r="PNT54" s="8"/>
      <c r="PNU54" s="8"/>
      <c r="PNV54" s="8"/>
      <c r="PNW54" s="8"/>
      <c r="PNX54" s="8"/>
      <c r="PNY54" s="8"/>
      <c r="PNZ54" s="8"/>
      <c r="POA54" s="8"/>
      <c r="POB54" s="8"/>
      <c r="POC54" s="8"/>
      <c r="POD54" s="8"/>
      <c r="POE54" s="8"/>
      <c r="POF54" s="8"/>
      <c r="POG54" s="8"/>
      <c r="POH54" s="8"/>
      <c r="POI54" s="8"/>
      <c r="POJ54" s="8"/>
      <c r="POK54" s="8"/>
      <c r="POL54" s="8"/>
      <c r="POM54" s="8"/>
      <c r="PON54" s="8"/>
      <c r="POO54" s="8"/>
      <c r="POP54" s="8"/>
      <c r="POQ54" s="8"/>
      <c r="POR54" s="8"/>
      <c r="POS54" s="8"/>
      <c r="POT54" s="8"/>
      <c r="POU54" s="8"/>
      <c r="POV54" s="8"/>
      <c r="POW54" s="8"/>
      <c r="POX54" s="8"/>
      <c r="POY54" s="8"/>
      <c r="POZ54" s="8"/>
      <c r="PPA54" s="8"/>
      <c r="PPB54" s="8"/>
      <c r="PPC54" s="8"/>
      <c r="PPD54" s="8"/>
      <c r="PPE54" s="8"/>
      <c r="PPF54" s="8"/>
      <c r="PPG54" s="8"/>
      <c r="PPH54" s="8"/>
      <c r="PPI54" s="8"/>
      <c r="PPJ54" s="8"/>
      <c r="PPK54" s="8"/>
      <c r="PPL54" s="8"/>
      <c r="PPM54" s="8"/>
      <c r="PPN54" s="8"/>
      <c r="PPO54" s="8"/>
      <c r="PPP54" s="8"/>
      <c r="PPQ54" s="8"/>
      <c r="PPR54" s="8"/>
      <c r="PPS54" s="8"/>
      <c r="PPT54" s="8"/>
      <c r="PPU54" s="8"/>
      <c r="PPV54" s="8"/>
      <c r="PPW54" s="8"/>
      <c r="PPX54" s="8"/>
      <c r="PPY54" s="8"/>
      <c r="PPZ54" s="8"/>
      <c r="PQA54" s="8"/>
      <c r="PQB54" s="8"/>
      <c r="PQC54" s="8"/>
      <c r="PQD54" s="8"/>
      <c r="PQE54" s="8"/>
      <c r="PQF54" s="8"/>
      <c r="PQG54" s="8"/>
      <c r="PQH54" s="8"/>
      <c r="PQI54" s="8"/>
      <c r="PQJ54" s="8"/>
      <c r="PQK54" s="8"/>
      <c r="PQL54" s="8"/>
      <c r="PQM54" s="8"/>
      <c r="PQN54" s="8"/>
      <c r="PQO54" s="8"/>
      <c r="PQP54" s="8"/>
      <c r="PQQ54" s="8"/>
      <c r="PQR54" s="8"/>
      <c r="PQS54" s="8"/>
      <c r="PQT54" s="8"/>
      <c r="PQU54" s="8"/>
      <c r="PQV54" s="8"/>
      <c r="PQW54" s="8"/>
      <c r="PQX54" s="8"/>
      <c r="PQY54" s="8"/>
      <c r="PQZ54" s="8"/>
      <c r="PRA54" s="8"/>
      <c r="PRB54" s="8"/>
      <c r="PRC54" s="8"/>
      <c r="PRD54" s="8"/>
      <c r="PRE54" s="8"/>
      <c r="PRF54" s="8"/>
      <c r="PRG54" s="8"/>
      <c r="PRH54" s="8"/>
      <c r="PRI54" s="8"/>
      <c r="PRJ54" s="8"/>
      <c r="PRK54" s="8"/>
      <c r="PRL54" s="8"/>
      <c r="PRM54" s="8"/>
      <c r="PRN54" s="8"/>
      <c r="PRO54" s="8"/>
      <c r="PRP54" s="8"/>
      <c r="PRQ54" s="8"/>
      <c r="PRR54" s="8"/>
      <c r="PRS54" s="8"/>
      <c r="PRT54" s="8"/>
      <c r="PRU54" s="8"/>
      <c r="PRV54" s="8"/>
      <c r="PRW54" s="8"/>
      <c r="PRX54" s="8"/>
      <c r="PRY54" s="8"/>
      <c r="PRZ54" s="8"/>
      <c r="PSA54" s="8"/>
      <c r="PSB54" s="8"/>
      <c r="PSC54" s="8"/>
      <c r="PSD54" s="8"/>
      <c r="PSE54" s="8"/>
      <c r="PSF54" s="8"/>
      <c r="PSG54" s="8"/>
      <c r="PSH54" s="8"/>
      <c r="PSI54" s="8"/>
      <c r="PSJ54" s="8"/>
      <c r="PSK54" s="8"/>
      <c r="PSL54" s="8"/>
      <c r="PSM54" s="8"/>
      <c r="PSN54" s="8"/>
      <c r="PSO54" s="8"/>
      <c r="PSP54" s="8"/>
      <c r="PSQ54" s="8"/>
      <c r="PSR54" s="8"/>
      <c r="PSS54" s="8"/>
      <c r="PST54" s="8"/>
      <c r="PSU54" s="8"/>
      <c r="PSV54" s="8"/>
      <c r="PSW54" s="8"/>
      <c r="PSX54" s="8"/>
      <c r="PSY54" s="8"/>
      <c r="PSZ54" s="8"/>
      <c r="PTA54" s="8"/>
      <c r="PTB54" s="8"/>
      <c r="PTC54" s="8"/>
      <c r="PTD54" s="8"/>
      <c r="PTE54" s="8"/>
      <c r="PTF54" s="8"/>
      <c r="PTG54" s="8"/>
      <c r="PTH54" s="8"/>
      <c r="PTI54" s="8"/>
      <c r="PTJ54" s="8"/>
      <c r="PTK54" s="8"/>
      <c r="PTL54" s="8"/>
      <c r="PTM54" s="8"/>
      <c r="PTN54" s="8"/>
      <c r="PTO54" s="8"/>
      <c r="PTP54" s="8"/>
      <c r="PTQ54" s="8"/>
      <c r="PTR54" s="8"/>
      <c r="PTS54" s="8"/>
      <c r="PTT54" s="8"/>
      <c r="PTU54" s="8"/>
      <c r="PTV54" s="8"/>
      <c r="PTW54" s="8"/>
      <c r="PTX54" s="8"/>
      <c r="PTY54" s="8"/>
      <c r="PTZ54" s="8"/>
      <c r="PUA54" s="8"/>
      <c r="PUB54" s="8"/>
      <c r="PUC54" s="8"/>
      <c r="PUD54" s="8"/>
      <c r="PUE54" s="8"/>
      <c r="PUF54" s="8"/>
      <c r="PUG54" s="8"/>
      <c r="PUH54" s="8"/>
      <c r="PUI54" s="8"/>
      <c r="PUJ54" s="8"/>
      <c r="PUK54" s="8"/>
      <c r="PUL54" s="8"/>
      <c r="PUM54" s="8"/>
      <c r="PUN54" s="8"/>
      <c r="PUO54" s="8"/>
      <c r="PUP54" s="8"/>
      <c r="PUQ54" s="8"/>
      <c r="PUR54" s="8"/>
      <c r="PUS54" s="8"/>
      <c r="PUT54" s="8"/>
      <c r="PUU54" s="8"/>
      <c r="PUV54" s="8"/>
      <c r="PUW54" s="8"/>
      <c r="PUX54" s="8"/>
      <c r="PUY54" s="8"/>
      <c r="PUZ54" s="8"/>
      <c r="PVA54" s="8"/>
      <c r="PVB54" s="8"/>
      <c r="PVC54" s="8"/>
      <c r="PVD54" s="8"/>
      <c r="PVE54" s="8"/>
      <c r="PVF54" s="8"/>
      <c r="PVG54" s="8"/>
      <c r="PVH54" s="8"/>
      <c r="PVI54" s="8"/>
      <c r="PVJ54" s="8"/>
      <c r="PVK54" s="8"/>
      <c r="PVL54" s="8"/>
      <c r="PVM54" s="8"/>
      <c r="PVN54" s="8"/>
      <c r="PVO54" s="8"/>
      <c r="PVP54" s="8"/>
      <c r="PVQ54" s="8"/>
      <c r="PVR54" s="8"/>
      <c r="PVS54" s="8"/>
      <c r="PVT54" s="8"/>
      <c r="PVU54" s="8"/>
      <c r="PVV54" s="8"/>
      <c r="PVW54" s="8"/>
      <c r="PVX54" s="8"/>
      <c r="PVY54" s="8"/>
      <c r="PVZ54" s="8"/>
      <c r="PWA54" s="8"/>
      <c r="PWB54" s="8"/>
      <c r="PWC54" s="8"/>
      <c r="PWD54" s="8"/>
      <c r="PWE54" s="8"/>
      <c r="PWF54" s="8"/>
      <c r="PWG54" s="8"/>
      <c r="PWH54" s="8"/>
      <c r="PWI54" s="8"/>
      <c r="PWJ54" s="8"/>
      <c r="PWK54" s="8"/>
      <c r="PWL54" s="8"/>
      <c r="PWM54" s="8"/>
      <c r="PWN54" s="8"/>
      <c r="PWO54" s="8"/>
      <c r="PWP54" s="8"/>
      <c r="PWQ54" s="8"/>
      <c r="PWR54" s="8"/>
      <c r="PWS54" s="8"/>
      <c r="PWT54" s="8"/>
      <c r="PWU54" s="8"/>
      <c r="PWV54" s="8"/>
      <c r="PWW54" s="8"/>
      <c r="PWX54" s="8"/>
      <c r="PWY54" s="8"/>
      <c r="PWZ54" s="8"/>
      <c r="PXA54" s="8"/>
      <c r="PXB54" s="8"/>
      <c r="PXC54" s="8"/>
      <c r="PXD54" s="8"/>
      <c r="PXE54" s="8"/>
      <c r="PXF54" s="8"/>
      <c r="PXG54" s="8"/>
      <c r="PXH54" s="8"/>
      <c r="PXI54" s="8"/>
      <c r="PXJ54" s="8"/>
      <c r="PXK54" s="8"/>
      <c r="PXL54" s="8"/>
      <c r="PXM54" s="8"/>
      <c r="PXN54" s="8"/>
      <c r="PXO54" s="8"/>
      <c r="PXP54" s="8"/>
      <c r="PXQ54" s="8"/>
      <c r="PXR54" s="8"/>
      <c r="PXS54" s="8"/>
      <c r="PXT54" s="8"/>
      <c r="PXU54" s="8"/>
      <c r="PXV54" s="8"/>
      <c r="PXW54" s="8"/>
      <c r="PXX54" s="8"/>
      <c r="PXY54" s="8"/>
      <c r="PXZ54" s="8"/>
      <c r="PYA54" s="8"/>
      <c r="PYB54" s="8"/>
      <c r="PYC54" s="8"/>
      <c r="PYD54" s="8"/>
      <c r="PYE54" s="8"/>
      <c r="PYF54" s="8"/>
      <c r="PYG54" s="8"/>
      <c r="PYH54" s="8"/>
      <c r="PYI54" s="8"/>
      <c r="PYJ54" s="8"/>
      <c r="PYK54" s="8"/>
      <c r="PYL54" s="8"/>
      <c r="PYM54" s="8"/>
      <c r="PYN54" s="8"/>
      <c r="PYO54" s="8"/>
      <c r="PYP54" s="8"/>
      <c r="PYQ54" s="8"/>
      <c r="PYR54" s="8"/>
      <c r="PYS54" s="8"/>
      <c r="PYT54" s="8"/>
      <c r="PYU54" s="8"/>
      <c r="PYV54" s="8"/>
      <c r="PYW54" s="8"/>
      <c r="PYX54" s="8"/>
      <c r="PYY54" s="8"/>
      <c r="PYZ54" s="8"/>
      <c r="PZA54" s="8"/>
      <c r="PZB54" s="8"/>
      <c r="PZC54" s="8"/>
      <c r="PZD54" s="8"/>
      <c r="PZE54" s="8"/>
      <c r="PZF54" s="8"/>
      <c r="PZG54" s="8"/>
      <c r="PZH54" s="8"/>
      <c r="PZI54" s="8"/>
      <c r="PZJ54" s="8"/>
      <c r="PZK54" s="8"/>
      <c r="PZL54" s="8"/>
      <c r="PZM54" s="8"/>
      <c r="PZN54" s="8"/>
      <c r="PZO54" s="8"/>
      <c r="PZP54" s="8"/>
      <c r="PZQ54" s="8"/>
      <c r="PZR54" s="8"/>
      <c r="PZS54" s="8"/>
      <c r="PZT54" s="8"/>
      <c r="PZU54" s="8"/>
      <c r="PZV54" s="8"/>
      <c r="PZW54" s="8"/>
      <c r="PZX54" s="8"/>
      <c r="PZY54" s="8"/>
      <c r="PZZ54" s="8"/>
      <c r="QAA54" s="8"/>
      <c r="QAB54" s="8"/>
      <c r="QAC54" s="8"/>
      <c r="QAD54" s="8"/>
      <c r="QAE54" s="8"/>
      <c r="QAF54" s="8"/>
      <c r="QAG54" s="8"/>
      <c r="QAH54" s="8"/>
      <c r="QAI54" s="8"/>
      <c r="QAJ54" s="8"/>
      <c r="QAK54" s="8"/>
      <c r="QAL54" s="8"/>
      <c r="QAM54" s="8"/>
      <c r="QAN54" s="8"/>
      <c r="QAO54" s="8"/>
      <c r="QAP54" s="8"/>
      <c r="QAQ54" s="8"/>
      <c r="QAR54" s="8"/>
      <c r="QAS54" s="8"/>
      <c r="QAT54" s="8"/>
      <c r="QAU54" s="8"/>
      <c r="QAV54" s="8"/>
      <c r="QAW54" s="8"/>
      <c r="QAX54" s="8"/>
      <c r="QAY54" s="8"/>
      <c r="QAZ54" s="8"/>
      <c r="QBA54" s="8"/>
      <c r="QBB54" s="8"/>
      <c r="QBC54" s="8"/>
      <c r="QBD54" s="8"/>
      <c r="QBE54" s="8"/>
      <c r="QBF54" s="8"/>
      <c r="QBG54" s="8"/>
      <c r="QBH54" s="8"/>
      <c r="QBI54" s="8"/>
      <c r="QBJ54" s="8"/>
      <c r="QBK54" s="8"/>
      <c r="QBL54" s="8"/>
      <c r="QBM54" s="8"/>
      <c r="QBN54" s="8"/>
      <c r="QBO54" s="8"/>
      <c r="QBP54" s="8"/>
      <c r="QBQ54" s="8"/>
      <c r="QBR54" s="8"/>
      <c r="QBS54" s="8"/>
      <c r="QBT54" s="8"/>
      <c r="QBU54" s="8"/>
      <c r="QBV54" s="8"/>
      <c r="QBW54" s="8"/>
      <c r="QBX54" s="8"/>
      <c r="QBY54" s="8"/>
      <c r="QBZ54" s="8"/>
      <c r="QCA54" s="8"/>
      <c r="QCB54" s="8"/>
      <c r="QCC54" s="8"/>
      <c r="QCD54" s="8"/>
      <c r="QCE54" s="8"/>
      <c r="QCF54" s="8"/>
      <c r="QCG54" s="8"/>
      <c r="QCH54" s="8"/>
      <c r="QCI54" s="8"/>
      <c r="QCJ54" s="8"/>
      <c r="QCK54" s="8"/>
      <c r="QCL54" s="8"/>
      <c r="QCM54" s="8"/>
      <c r="QCN54" s="8"/>
      <c r="QCO54" s="8"/>
      <c r="QCP54" s="8"/>
      <c r="QCQ54" s="8"/>
      <c r="QCR54" s="8"/>
      <c r="QCS54" s="8"/>
      <c r="QCT54" s="8"/>
      <c r="QCU54" s="8"/>
      <c r="QCV54" s="8"/>
      <c r="QCW54" s="8"/>
      <c r="QCX54" s="8"/>
      <c r="QCY54" s="8"/>
      <c r="QCZ54" s="8"/>
      <c r="QDA54" s="8"/>
      <c r="QDB54" s="8"/>
      <c r="QDC54" s="8"/>
      <c r="QDD54" s="8"/>
      <c r="QDE54" s="8"/>
      <c r="QDF54" s="8"/>
      <c r="QDG54" s="8"/>
      <c r="QDH54" s="8"/>
      <c r="QDI54" s="8"/>
      <c r="QDJ54" s="8"/>
      <c r="QDK54" s="8"/>
      <c r="QDL54" s="8"/>
      <c r="QDM54" s="8"/>
      <c r="QDN54" s="8"/>
      <c r="QDO54" s="8"/>
      <c r="QDP54" s="8"/>
      <c r="QDQ54" s="8"/>
      <c r="QDR54" s="8"/>
      <c r="QDS54" s="8"/>
      <c r="QDT54" s="8"/>
      <c r="QDU54" s="8"/>
      <c r="QDV54" s="8"/>
      <c r="QDW54" s="8"/>
      <c r="QDX54" s="8"/>
      <c r="QDY54" s="8"/>
      <c r="QDZ54" s="8"/>
      <c r="QEA54" s="8"/>
      <c r="QEB54" s="8"/>
      <c r="QEC54" s="8"/>
      <c r="QED54" s="8"/>
      <c r="QEE54" s="8"/>
      <c r="QEF54" s="8"/>
      <c r="QEG54" s="8"/>
      <c r="QEH54" s="8"/>
      <c r="QEI54" s="8"/>
      <c r="QEJ54" s="8"/>
      <c r="QEK54" s="8"/>
      <c r="QEL54" s="8"/>
      <c r="QEM54" s="8"/>
      <c r="QEN54" s="8"/>
      <c r="QEO54" s="8"/>
      <c r="QEP54" s="8"/>
      <c r="QEQ54" s="8"/>
      <c r="QER54" s="8"/>
      <c r="QES54" s="8"/>
      <c r="QET54" s="8"/>
      <c r="QEU54" s="8"/>
      <c r="QEV54" s="8"/>
      <c r="QEW54" s="8"/>
      <c r="QEX54" s="8"/>
      <c r="QEY54" s="8"/>
      <c r="QEZ54" s="8"/>
      <c r="QFA54" s="8"/>
      <c r="QFB54" s="8"/>
      <c r="QFC54" s="8"/>
      <c r="QFD54" s="8"/>
      <c r="QFE54" s="8"/>
      <c r="QFF54" s="8"/>
      <c r="QFG54" s="8"/>
      <c r="QFH54" s="8"/>
      <c r="QFI54" s="8"/>
      <c r="QFJ54" s="8"/>
      <c r="QFK54" s="8"/>
      <c r="QFL54" s="8"/>
      <c r="QFM54" s="8"/>
      <c r="QFN54" s="8"/>
      <c r="QFO54" s="8"/>
      <c r="QFP54" s="8"/>
      <c r="QFQ54" s="8"/>
      <c r="QFR54" s="8"/>
      <c r="QFS54" s="8"/>
      <c r="QFT54" s="8"/>
      <c r="QFU54" s="8"/>
      <c r="QFV54" s="8"/>
      <c r="QFW54" s="8"/>
      <c r="QFX54" s="8"/>
      <c r="QFY54" s="8"/>
      <c r="QFZ54" s="8"/>
      <c r="QGA54" s="8"/>
      <c r="QGB54" s="8"/>
      <c r="QGC54" s="8"/>
      <c r="QGD54" s="8"/>
      <c r="QGE54" s="8"/>
      <c r="QGF54" s="8"/>
      <c r="QGG54" s="8"/>
      <c r="QGH54" s="8"/>
      <c r="QGI54" s="8"/>
      <c r="QGJ54" s="8"/>
      <c r="QGK54" s="8"/>
      <c r="QGL54" s="8"/>
      <c r="QGM54" s="8"/>
      <c r="QGN54" s="8"/>
      <c r="QGO54" s="8"/>
      <c r="QGP54" s="8"/>
      <c r="QGQ54" s="8"/>
      <c r="QGR54" s="8"/>
      <c r="QGS54" s="8"/>
      <c r="QGT54" s="8"/>
      <c r="QGU54" s="8"/>
      <c r="QGV54" s="8"/>
      <c r="QGW54" s="8"/>
      <c r="QGX54" s="8"/>
      <c r="QGY54" s="8"/>
      <c r="QGZ54" s="8"/>
      <c r="QHA54" s="8"/>
      <c r="QHB54" s="8"/>
      <c r="QHC54" s="8"/>
      <c r="QHD54" s="8"/>
      <c r="QHE54" s="8"/>
      <c r="QHF54" s="8"/>
      <c r="QHG54" s="8"/>
      <c r="QHH54" s="8"/>
      <c r="QHI54" s="8"/>
      <c r="QHJ54" s="8"/>
      <c r="QHK54" s="8"/>
      <c r="QHL54" s="8"/>
      <c r="QHM54" s="8"/>
      <c r="QHN54" s="8"/>
      <c r="QHO54" s="8"/>
      <c r="QHP54" s="8"/>
      <c r="QHQ54" s="8"/>
      <c r="QHR54" s="8"/>
      <c r="QHS54" s="8"/>
      <c r="QHT54" s="8"/>
      <c r="QHU54" s="8"/>
      <c r="QHV54" s="8"/>
      <c r="QHW54" s="8"/>
      <c r="QHX54" s="8"/>
      <c r="QHY54" s="8"/>
      <c r="QHZ54" s="8"/>
      <c r="QIA54" s="8"/>
      <c r="QIB54" s="8"/>
      <c r="QIC54" s="8"/>
      <c r="QID54" s="8"/>
      <c r="QIE54" s="8"/>
      <c r="QIF54" s="8"/>
      <c r="QIG54" s="8"/>
      <c r="QIH54" s="8"/>
      <c r="QII54" s="8"/>
      <c r="QIJ54" s="8"/>
      <c r="QIK54" s="8"/>
      <c r="QIL54" s="8"/>
      <c r="QIM54" s="8"/>
      <c r="QIN54" s="8"/>
      <c r="QIO54" s="8"/>
      <c r="QIP54" s="8"/>
      <c r="QIQ54" s="8"/>
      <c r="QIR54" s="8"/>
      <c r="QIS54" s="8"/>
      <c r="QIT54" s="8"/>
      <c r="QIU54" s="8"/>
      <c r="QIV54" s="8"/>
      <c r="QIW54" s="8"/>
      <c r="QIX54" s="8"/>
      <c r="QIY54" s="8"/>
      <c r="QIZ54" s="8"/>
      <c r="QJA54" s="8"/>
      <c r="QJB54" s="8"/>
      <c r="QJC54" s="8"/>
      <c r="QJD54" s="8"/>
      <c r="QJE54" s="8"/>
      <c r="QJF54" s="8"/>
      <c r="QJG54" s="8"/>
      <c r="QJH54" s="8"/>
      <c r="QJI54" s="8"/>
      <c r="QJJ54" s="8"/>
      <c r="QJK54" s="8"/>
      <c r="QJL54" s="8"/>
      <c r="QJM54" s="8"/>
      <c r="QJN54" s="8"/>
      <c r="QJO54" s="8"/>
      <c r="QJP54" s="8"/>
      <c r="QJQ54" s="8"/>
      <c r="QJR54" s="8"/>
      <c r="QJS54" s="8"/>
      <c r="QJT54" s="8"/>
      <c r="QJU54" s="8"/>
      <c r="QJV54" s="8"/>
      <c r="QJW54" s="8"/>
      <c r="QJX54" s="8"/>
      <c r="QJY54" s="8"/>
      <c r="QJZ54" s="8"/>
      <c r="QKA54" s="8"/>
      <c r="QKB54" s="8"/>
      <c r="QKC54" s="8"/>
      <c r="QKD54" s="8"/>
      <c r="QKE54" s="8"/>
      <c r="QKF54" s="8"/>
      <c r="QKG54" s="8"/>
      <c r="QKH54" s="8"/>
      <c r="QKI54" s="8"/>
      <c r="QKJ54" s="8"/>
      <c r="QKK54" s="8"/>
      <c r="QKL54" s="8"/>
      <c r="QKM54" s="8"/>
      <c r="QKN54" s="8"/>
      <c r="QKO54" s="8"/>
      <c r="QKP54" s="8"/>
      <c r="QKQ54" s="8"/>
      <c r="QKR54" s="8"/>
      <c r="QKS54" s="8"/>
      <c r="QKT54" s="8"/>
      <c r="QKU54" s="8"/>
      <c r="QKV54" s="8"/>
      <c r="QKW54" s="8"/>
      <c r="QKX54" s="8"/>
      <c r="QKY54" s="8"/>
      <c r="QKZ54" s="8"/>
      <c r="QLA54" s="8"/>
      <c r="QLB54" s="8"/>
      <c r="QLC54" s="8"/>
      <c r="QLD54" s="8"/>
      <c r="QLE54" s="8"/>
      <c r="QLF54" s="8"/>
      <c r="QLG54" s="8"/>
      <c r="QLH54" s="8"/>
      <c r="QLI54" s="8"/>
      <c r="QLJ54" s="8"/>
      <c r="QLK54" s="8"/>
      <c r="QLL54" s="8"/>
      <c r="QLM54" s="8"/>
      <c r="QLN54" s="8"/>
      <c r="QLO54" s="8"/>
      <c r="QLP54" s="8"/>
      <c r="QLQ54" s="8"/>
      <c r="QLR54" s="8"/>
      <c r="QLS54" s="8"/>
      <c r="QLT54" s="8"/>
      <c r="QLU54" s="8"/>
      <c r="QLV54" s="8"/>
      <c r="QLW54" s="8"/>
      <c r="QLX54" s="8"/>
      <c r="QLY54" s="8"/>
      <c r="QLZ54" s="8"/>
      <c r="QMA54" s="8"/>
      <c r="QMB54" s="8"/>
      <c r="QMC54" s="8"/>
      <c r="QMD54" s="8"/>
      <c r="QME54" s="8"/>
      <c r="QMF54" s="8"/>
      <c r="QMG54" s="8"/>
      <c r="QMH54" s="8"/>
      <c r="QMI54" s="8"/>
      <c r="QMJ54" s="8"/>
      <c r="QMK54" s="8"/>
      <c r="QML54" s="8"/>
      <c r="QMM54" s="8"/>
      <c r="QMN54" s="8"/>
      <c r="QMO54" s="8"/>
      <c r="QMP54" s="8"/>
      <c r="QMQ54" s="8"/>
      <c r="QMR54" s="8"/>
      <c r="QMS54" s="8"/>
      <c r="QMT54" s="8"/>
      <c r="QMU54" s="8"/>
      <c r="QMV54" s="8"/>
      <c r="QMW54" s="8"/>
      <c r="QMX54" s="8"/>
      <c r="QMY54" s="8"/>
      <c r="QMZ54" s="8"/>
      <c r="QNA54" s="8"/>
      <c r="QNB54" s="8"/>
      <c r="QNC54" s="8"/>
      <c r="QND54" s="8"/>
      <c r="QNE54" s="8"/>
      <c r="QNF54" s="8"/>
      <c r="QNG54" s="8"/>
      <c r="QNH54" s="8"/>
      <c r="QNI54" s="8"/>
      <c r="QNJ54" s="8"/>
      <c r="QNK54" s="8"/>
      <c r="QNL54" s="8"/>
      <c r="QNM54" s="8"/>
      <c r="QNN54" s="8"/>
      <c r="QNO54" s="8"/>
      <c r="QNP54" s="8"/>
      <c r="QNQ54" s="8"/>
      <c r="QNR54" s="8"/>
      <c r="QNS54" s="8"/>
      <c r="QNT54" s="8"/>
      <c r="QNU54" s="8"/>
      <c r="QNV54" s="8"/>
      <c r="QNW54" s="8"/>
      <c r="QNX54" s="8"/>
      <c r="QNY54" s="8"/>
      <c r="QNZ54" s="8"/>
      <c r="QOA54" s="8"/>
      <c r="QOB54" s="8"/>
      <c r="QOC54" s="8"/>
      <c r="QOD54" s="8"/>
      <c r="QOE54" s="8"/>
      <c r="QOF54" s="8"/>
      <c r="QOG54" s="8"/>
      <c r="QOH54" s="8"/>
      <c r="QOI54" s="8"/>
      <c r="QOJ54" s="8"/>
      <c r="QOK54" s="8"/>
      <c r="QOL54" s="8"/>
      <c r="QOM54" s="8"/>
      <c r="QON54" s="8"/>
      <c r="QOO54" s="8"/>
      <c r="QOP54" s="8"/>
      <c r="QOQ54" s="8"/>
      <c r="QOR54" s="8"/>
      <c r="QOS54" s="8"/>
      <c r="QOT54" s="8"/>
      <c r="QOU54" s="8"/>
      <c r="QOV54" s="8"/>
      <c r="QOW54" s="8"/>
      <c r="QOX54" s="8"/>
      <c r="QOY54" s="8"/>
      <c r="QOZ54" s="8"/>
      <c r="QPA54" s="8"/>
      <c r="QPB54" s="8"/>
      <c r="QPC54" s="8"/>
      <c r="QPD54" s="8"/>
      <c r="QPE54" s="8"/>
      <c r="QPF54" s="8"/>
      <c r="QPG54" s="8"/>
      <c r="QPH54" s="8"/>
      <c r="QPI54" s="8"/>
      <c r="QPJ54" s="8"/>
      <c r="QPK54" s="8"/>
      <c r="QPL54" s="8"/>
      <c r="QPM54" s="8"/>
      <c r="QPN54" s="8"/>
      <c r="QPO54" s="8"/>
      <c r="QPP54" s="8"/>
      <c r="QPQ54" s="8"/>
      <c r="QPR54" s="8"/>
      <c r="QPS54" s="8"/>
      <c r="QPT54" s="8"/>
      <c r="QPU54" s="8"/>
      <c r="QPV54" s="8"/>
      <c r="QPW54" s="8"/>
      <c r="QPX54" s="8"/>
      <c r="QPY54" s="8"/>
      <c r="QPZ54" s="8"/>
      <c r="QQA54" s="8"/>
      <c r="QQB54" s="8"/>
      <c r="QQC54" s="8"/>
      <c r="QQD54" s="8"/>
      <c r="QQE54" s="8"/>
      <c r="QQF54" s="8"/>
      <c r="QQG54" s="8"/>
      <c r="QQH54" s="8"/>
      <c r="QQI54" s="8"/>
      <c r="QQJ54" s="8"/>
      <c r="QQK54" s="8"/>
      <c r="QQL54" s="8"/>
      <c r="QQM54" s="8"/>
      <c r="QQN54" s="8"/>
      <c r="QQO54" s="8"/>
      <c r="QQP54" s="8"/>
      <c r="QQQ54" s="8"/>
      <c r="QQR54" s="8"/>
      <c r="QQS54" s="8"/>
      <c r="QQT54" s="8"/>
      <c r="QQU54" s="8"/>
      <c r="QQV54" s="8"/>
      <c r="QQW54" s="8"/>
      <c r="QQX54" s="8"/>
      <c r="QQY54" s="8"/>
      <c r="QQZ54" s="8"/>
      <c r="QRA54" s="8"/>
      <c r="QRB54" s="8"/>
      <c r="QRC54" s="8"/>
      <c r="QRD54" s="8"/>
      <c r="QRE54" s="8"/>
      <c r="QRF54" s="8"/>
      <c r="QRG54" s="8"/>
      <c r="QRH54" s="8"/>
      <c r="QRI54" s="8"/>
      <c r="QRJ54" s="8"/>
      <c r="QRK54" s="8"/>
      <c r="QRL54" s="8"/>
      <c r="QRM54" s="8"/>
      <c r="QRN54" s="8"/>
      <c r="QRO54" s="8"/>
      <c r="QRP54" s="8"/>
      <c r="QRQ54" s="8"/>
      <c r="QRR54" s="8"/>
      <c r="QRS54" s="8"/>
      <c r="QRT54" s="8"/>
      <c r="QRU54" s="8"/>
      <c r="QRV54" s="8"/>
      <c r="QRW54" s="8"/>
      <c r="QRX54" s="8"/>
      <c r="QRY54" s="8"/>
      <c r="QRZ54" s="8"/>
      <c r="QSA54" s="8"/>
      <c r="QSB54" s="8"/>
      <c r="QSC54" s="8"/>
      <c r="QSD54" s="8"/>
      <c r="QSE54" s="8"/>
      <c r="QSF54" s="8"/>
      <c r="QSG54" s="8"/>
      <c r="QSH54" s="8"/>
      <c r="QSI54" s="8"/>
      <c r="QSJ54" s="8"/>
      <c r="QSK54" s="8"/>
      <c r="QSL54" s="8"/>
      <c r="QSM54" s="8"/>
      <c r="QSN54" s="8"/>
      <c r="QSO54" s="8"/>
      <c r="QSP54" s="8"/>
      <c r="QSQ54" s="8"/>
      <c r="QSR54" s="8"/>
      <c r="QSS54" s="8"/>
      <c r="QST54" s="8"/>
      <c r="QSU54" s="8"/>
      <c r="QSV54" s="8"/>
      <c r="QSW54" s="8"/>
      <c r="QSX54" s="8"/>
      <c r="QSY54" s="8"/>
      <c r="QSZ54" s="8"/>
      <c r="QTA54" s="8"/>
      <c r="QTB54" s="8"/>
      <c r="QTC54" s="8"/>
      <c r="QTD54" s="8"/>
      <c r="QTE54" s="8"/>
      <c r="QTF54" s="8"/>
      <c r="QTG54" s="8"/>
      <c r="QTH54" s="8"/>
      <c r="QTI54" s="8"/>
      <c r="QTJ54" s="8"/>
      <c r="QTK54" s="8"/>
      <c r="QTL54" s="8"/>
      <c r="QTM54" s="8"/>
      <c r="QTN54" s="8"/>
      <c r="QTO54" s="8"/>
      <c r="QTP54" s="8"/>
      <c r="QTQ54" s="8"/>
      <c r="QTR54" s="8"/>
      <c r="QTS54" s="8"/>
      <c r="QTT54" s="8"/>
      <c r="QTU54" s="8"/>
      <c r="QTV54" s="8"/>
      <c r="QTW54" s="8"/>
      <c r="QTX54" s="8"/>
      <c r="QTY54" s="8"/>
      <c r="QTZ54" s="8"/>
      <c r="QUA54" s="8"/>
      <c r="QUB54" s="8"/>
      <c r="QUC54" s="8"/>
      <c r="QUD54" s="8"/>
      <c r="QUE54" s="8"/>
      <c r="QUF54" s="8"/>
      <c r="QUG54" s="8"/>
      <c r="QUH54" s="8"/>
      <c r="QUI54" s="8"/>
      <c r="QUJ54" s="8"/>
      <c r="QUK54" s="8"/>
      <c r="QUL54" s="8"/>
      <c r="QUM54" s="8"/>
      <c r="QUN54" s="8"/>
      <c r="QUO54" s="8"/>
      <c r="QUP54" s="8"/>
      <c r="QUQ54" s="8"/>
      <c r="QUR54" s="8"/>
      <c r="QUS54" s="8"/>
      <c r="QUT54" s="8"/>
      <c r="QUU54" s="8"/>
      <c r="QUV54" s="8"/>
      <c r="QUW54" s="8"/>
      <c r="QUX54" s="8"/>
      <c r="QUY54" s="8"/>
      <c r="QUZ54" s="8"/>
      <c r="QVA54" s="8"/>
      <c r="QVB54" s="8"/>
      <c r="QVC54" s="8"/>
      <c r="QVD54" s="8"/>
      <c r="QVE54" s="8"/>
      <c r="QVF54" s="8"/>
      <c r="QVG54" s="8"/>
      <c r="QVH54" s="8"/>
      <c r="QVI54" s="8"/>
      <c r="QVJ54" s="8"/>
      <c r="QVK54" s="8"/>
      <c r="QVL54" s="8"/>
      <c r="QVM54" s="8"/>
      <c r="QVN54" s="8"/>
      <c r="QVO54" s="8"/>
      <c r="QVP54" s="8"/>
      <c r="QVQ54" s="8"/>
      <c r="QVR54" s="8"/>
      <c r="QVS54" s="8"/>
      <c r="QVT54" s="8"/>
      <c r="QVU54" s="8"/>
      <c r="QVV54" s="8"/>
      <c r="QVW54" s="8"/>
      <c r="QVX54" s="8"/>
      <c r="QVY54" s="8"/>
      <c r="QVZ54" s="8"/>
      <c r="QWA54" s="8"/>
      <c r="QWB54" s="8"/>
      <c r="QWC54" s="8"/>
      <c r="QWD54" s="8"/>
      <c r="QWE54" s="8"/>
      <c r="QWF54" s="8"/>
      <c r="QWG54" s="8"/>
      <c r="QWH54" s="8"/>
      <c r="QWI54" s="8"/>
      <c r="QWJ54" s="8"/>
      <c r="QWK54" s="8"/>
      <c r="QWL54" s="8"/>
      <c r="QWM54" s="8"/>
      <c r="QWN54" s="8"/>
      <c r="QWO54" s="8"/>
      <c r="QWP54" s="8"/>
      <c r="QWQ54" s="8"/>
      <c r="QWR54" s="8"/>
      <c r="QWS54" s="8"/>
      <c r="QWT54" s="8"/>
      <c r="QWU54" s="8"/>
      <c r="QWV54" s="8"/>
      <c r="QWW54" s="8"/>
      <c r="QWX54" s="8"/>
      <c r="QWY54" s="8"/>
      <c r="QWZ54" s="8"/>
      <c r="QXA54" s="8"/>
      <c r="QXB54" s="8"/>
      <c r="QXC54" s="8"/>
      <c r="QXD54" s="8"/>
      <c r="QXE54" s="8"/>
      <c r="QXF54" s="8"/>
      <c r="QXG54" s="8"/>
      <c r="QXH54" s="8"/>
      <c r="QXI54" s="8"/>
      <c r="QXJ54" s="8"/>
      <c r="QXK54" s="8"/>
      <c r="QXL54" s="8"/>
      <c r="QXM54" s="8"/>
      <c r="QXN54" s="8"/>
      <c r="QXO54" s="8"/>
      <c r="QXP54" s="8"/>
      <c r="QXQ54" s="8"/>
      <c r="QXR54" s="8"/>
      <c r="QXS54" s="8"/>
      <c r="QXT54" s="8"/>
      <c r="QXU54" s="8"/>
      <c r="QXV54" s="8"/>
      <c r="QXW54" s="8"/>
      <c r="QXX54" s="8"/>
      <c r="QXY54" s="8"/>
      <c r="QXZ54" s="8"/>
      <c r="QYA54" s="8"/>
      <c r="QYB54" s="8"/>
      <c r="QYC54" s="8"/>
      <c r="QYD54" s="8"/>
      <c r="QYE54" s="8"/>
      <c r="QYF54" s="8"/>
      <c r="QYG54" s="8"/>
      <c r="QYH54" s="8"/>
      <c r="QYI54" s="8"/>
      <c r="QYJ54" s="8"/>
      <c r="QYK54" s="8"/>
      <c r="QYL54" s="8"/>
      <c r="QYM54" s="8"/>
      <c r="QYN54" s="8"/>
      <c r="QYO54" s="8"/>
      <c r="QYP54" s="8"/>
      <c r="QYQ54" s="8"/>
      <c r="QYR54" s="8"/>
      <c r="QYS54" s="8"/>
      <c r="QYT54" s="8"/>
      <c r="QYU54" s="8"/>
      <c r="QYV54" s="8"/>
      <c r="QYW54" s="8"/>
      <c r="QYX54" s="8"/>
      <c r="QYY54" s="8"/>
      <c r="QYZ54" s="8"/>
      <c r="QZA54" s="8"/>
      <c r="QZB54" s="8"/>
      <c r="QZC54" s="8"/>
      <c r="QZD54" s="8"/>
      <c r="QZE54" s="8"/>
      <c r="QZF54" s="8"/>
      <c r="QZG54" s="8"/>
      <c r="QZH54" s="8"/>
      <c r="QZI54" s="8"/>
      <c r="QZJ54" s="8"/>
      <c r="QZK54" s="8"/>
      <c r="QZL54" s="8"/>
      <c r="QZM54" s="8"/>
      <c r="QZN54" s="8"/>
      <c r="QZO54" s="8"/>
      <c r="QZP54" s="8"/>
      <c r="QZQ54" s="8"/>
      <c r="QZR54" s="8"/>
      <c r="QZS54" s="8"/>
      <c r="QZT54" s="8"/>
      <c r="QZU54" s="8"/>
      <c r="QZV54" s="8"/>
      <c r="QZW54" s="8"/>
      <c r="QZX54" s="8"/>
      <c r="QZY54" s="8"/>
      <c r="QZZ54" s="8"/>
      <c r="RAA54" s="8"/>
      <c r="RAB54" s="8"/>
      <c r="RAC54" s="8"/>
      <c r="RAD54" s="8"/>
      <c r="RAE54" s="8"/>
      <c r="RAF54" s="8"/>
      <c r="RAG54" s="8"/>
      <c r="RAH54" s="8"/>
      <c r="RAI54" s="8"/>
      <c r="RAJ54" s="8"/>
      <c r="RAK54" s="8"/>
      <c r="RAL54" s="8"/>
      <c r="RAM54" s="8"/>
      <c r="RAN54" s="8"/>
      <c r="RAO54" s="8"/>
      <c r="RAP54" s="8"/>
      <c r="RAQ54" s="8"/>
      <c r="RAR54" s="8"/>
      <c r="RAS54" s="8"/>
      <c r="RAT54" s="8"/>
      <c r="RAU54" s="8"/>
      <c r="RAV54" s="8"/>
      <c r="RAW54" s="8"/>
      <c r="RAX54" s="8"/>
      <c r="RAY54" s="8"/>
      <c r="RAZ54" s="8"/>
      <c r="RBA54" s="8"/>
      <c r="RBB54" s="8"/>
      <c r="RBC54" s="8"/>
      <c r="RBD54" s="8"/>
      <c r="RBE54" s="8"/>
      <c r="RBF54" s="8"/>
      <c r="RBG54" s="8"/>
      <c r="RBH54" s="8"/>
      <c r="RBI54" s="8"/>
      <c r="RBJ54" s="8"/>
      <c r="RBK54" s="8"/>
      <c r="RBL54" s="8"/>
      <c r="RBM54" s="8"/>
      <c r="RBN54" s="8"/>
      <c r="RBO54" s="8"/>
      <c r="RBP54" s="8"/>
      <c r="RBQ54" s="8"/>
      <c r="RBR54" s="8"/>
      <c r="RBS54" s="8"/>
      <c r="RBT54" s="8"/>
      <c r="RBU54" s="8"/>
      <c r="RBV54" s="8"/>
      <c r="RBW54" s="8"/>
      <c r="RBX54" s="8"/>
      <c r="RBY54" s="8"/>
      <c r="RBZ54" s="8"/>
      <c r="RCA54" s="8"/>
      <c r="RCB54" s="8"/>
      <c r="RCC54" s="8"/>
      <c r="RCD54" s="8"/>
      <c r="RCE54" s="8"/>
      <c r="RCF54" s="8"/>
      <c r="RCG54" s="8"/>
      <c r="RCH54" s="8"/>
      <c r="RCI54" s="8"/>
      <c r="RCJ54" s="8"/>
      <c r="RCK54" s="8"/>
      <c r="RCL54" s="8"/>
      <c r="RCM54" s="8"/>
      <c r="RCN54" s="8"/>
      <c r="RCO54" s="8"/>
      <c r="RCP54" s="8"/>
      <c r="RCQ54" s="8"/>
      <c r="RCR54" s="8"/>
      <c r="RCS54" s="8"/>
      <c r="RCT54" s="8"/>
      <c r="RCU54" s="8"/>
      <c r="RCV54" s="8"/>
      <c r="RCW54" s="8"/>
      <c r="RCX54" s="8"/>
      <c r="RCY54" s="8"/>
      <c r="RCZ54" s="8"/>
      <c r="RDA54" s="8"/>
      <c r="RDB54" s="8"/>
      <c r="RDC54" s="8"/>
      <c r="RDD54" s="8"/>
      <c r="RDE54" s="8"/>
      <c r="RDF54" s="8"/>
      <c r="RDG54" s="8"/>
      <c r="RDH54" s="8"/>
      <c r="RDI54" s="8"/>
      <c r="RDJ54" s="8"/>
      <c r="RDK54" s="8"/>
      <c r="RDL54" s="8"/>
      <c r="RDM54" s="8"/>
      <c r="RDN54" s="8"/>
      <c r="RDO54" s="8"/>
      <c r="RDP54" s="8"/>
      <c r="RDQ54" s="8"/>
      <c r="RDR54" s="8"/>
      <c r="RDS54" s="8"/>
      <c r="RDT54" s="8"/>
      <c r="RDU54" s="8"/>
      <c r="RDV54" s="8"/>
      <c r="RDW54" s="8"/>
      <c r="RDX54" s="8"/>
      <c r="RDY54" s="8"/>
      <c r="RDZ54" s="8"/>
      <c r="REA54" s="8"/>
      <c r="REB54" s="8"/>
      <c r="REC54" s="8"/>
      <c r="RED54" s="8"/>
      <c r="REE54" s="8"/>
      <c r="REF54" s="8"/>
      <c r="REG54" s="8"/>
      <c r="REH54" s="8"/>
      <c r="REI54" s="8"/>
      <c r="REJ54" s="8"/>
      <c r="REK54" s="8"/>
      <c r="REL54" s="8"/>
      <c r="REM54" s="8"/>
      <c r="REN54" s="8"/>
      <c r="REO54" s="8"/>
      <c r="REP54" s="8"/>
      <c r="REQ54" s="8"/>
      <c r="RER54" s="8"/>
      <c r="RES54" s="8"/>
      <c r="RET54" s="8"/>
      <c r="REU54" s="8"/>
      <c r="REV54" s="8"/>
      <c r="REW54" s="8"/>
      <c r="REX54" s="8"/>
      <c r="REY54" s="8"/>
      <c r="REZ54" s="8"/>
      <c r="RFA54" s="8"/>
      <c r="RFB54" s="8"/>
      <c r="RFC54" s="8"/>
      <c r="RFD54" s="8"/>
      <c r="RFE54" s="8"/>
      <c r="RFF54" s="8"/>
      <c r="RFG54" s="8"/>
      <c r="RFH54" s="8"/>
      <c r="RFI54" s="8"/>
      <c r="RFJ54" s="8"/>
      <c r="RFK54" s="8"/>
      <c r="RFL54" s="8"/>
      <c r="RFM54" s="8"/>
      <c r="RFN54" s="8"/>
      <c r="RFO54" s="8"/>
      <c r="RFP54" s="8"/>
      <c r="RFQ54" s="8"/>
      <c r="RFR54" s="8"/>
      <c r="RFS54" s="8"/>
      <c r="RFT54" s="8"/>
      <c r="RFU54" s="8"/>
      <c r="RFV54" s="8"/>
      <c r="RFW54" s="8"/>
      <c r="RFX54" s="8"/>
      <c r="RFY54" s="8"/>
      <c r="RFZ54" s="8"/>
      <c r="RGA54" s="8"/>
      <c r="RGB54" s="8"/>
      <c r="RGC54" s="8"/>
      <c r="RGD54" s="8"/>
      <c r="RGE54" s="8"/>
      <c r="RGF54" s="8"/>
      <c r="RGG54" s="8"/>
      <c r="RGH54" s="8"/>
      <c r="RGI54" s="8"/>
      <c r="RGJ54" s="8"/>
      <c r="RGK54" s="8"/>
      <c r="RGL54" s="8"/>
      <c r="RGM54" s="8"/>
      <c r="RGN54" s="8"/>
      <c r="RGO54" s="8"/>
      <c r="RGP54" s="8"/>
      <c r="RGQ54" s="8"/>
      <c r="RGR54" s="8"/>
      <c r="RGS54" s="8"/>
      <c r="RGT54" s="8"/>
      <c r="RGU54" s="8"/>
      <c r="RGV54" s="8"/>
      <c r="RGW54" s="8"/>
      <c r="RGX54" s="8"/>
      <c r="RGY54" s="8"/>
      <c r="RGZ54" s="8"/>
      <c r="RHA54" s="8"/>
      <c r="RHB54" s="8"/>
      <c r="RHC54" s="8"/>
      <c r="RHD54" s="8"/>
      <c r="RHE54" s="8"/>
      <c r="RHF54" s="8"/>
      <c r="RHG54" s="8"/>
      <c r="RHH54" s="8"/>
      <c r="RHI54" s="8"/>
      <c r="RHJ54" s="8"/>
      <c r="RHK54" s="8"/>
      <c r="RHL54" s="8"/>
      <c r="RHM54" s="8"/>
      <c r="RHN54" s="8"/>
      <c r="RHO54" s="8"/>
      <c r="RHP54" s="8"/>
      <c r="RHQ54" s="8"/>
      <c r="RHR54" s="8"/>
      <c r="RHS54" s="8"/>
      <c r="RHT54" s="8"/>
      <c r="RHU54" s="8"/>
      <c r="RHV54" s="8"/>
      <c r="RHW54" s="8"/>
      <c r="RHX54" s="8"/>
      <c r="RHY54" s="8"/>
      <c r="RHZ54" s="8"/>
      <c r="RIA54" s="8"/>
      <c r="RIB54" s="8"/>
      <c r="RIC54" s="8"/>
      <c r="RID54" s="8"/>
      <c r="RIE54" s="8"/>
      <c r="RIF54" s="8"/>
      <c r="RIG54" s="8"/>
      <c r="RIH54" s="8"/>
      <c r="RII54" s="8"/>
      <c r="RIJ54" s="8"/>
      <c r="RIK54" s="8"/>
      <c r="RIL54" s="8"/>
      <c r="RIM54" s="8"/>
      <c r="RIN54" s="8"/>
      <c r="RIO54" s="8"/>
      <c r="RIP54" s="8"/>
      <c r="RIQ54" s="8"/>
      <c r="RIR54" s="8"/>
      <c r="RIS54" s="8"/>
      <c r="RIT54" s="8"/>
      <c r="RIU54" s="8"/>
      <c r="RIV54" s="8"/>
      <c r="RIW54" s="8"/>
      <c r="RIX54" s="8"/>
      <c r="RIY54" s="8"/>
      <c r="RIZ54" s="8"/>
      <c r="RJA54" s="8"/>
      <c r="RJB54" s="8"/>
      <c r="RJC54" s="8"/>
      <c r="RJD54" s="8"/>
      <c r="RJE54" s="8"/>
      <c r="RJF54" s="8"/>
      <c r="RJG54" s="8"/>
      <c r="RJH54" s="8"/>
      <c r="RJI54" s="8"/>
      <c r="RJJ54" s="8"/>
      <c r="RJK54" s="8"/>
      <c r="RJL54" s="8"/>
      <c r="RJM54" s="8"/>
      <c r="RJN54" s="8"/>
      <c r="RJO54" s="8"/>
      <c r="RJP54" s="8"/>
      <c r="RJQ54" s="8"/>
      <c r="RJR54" s="8"/>
      <c r="RJS54" s="8"/>
      <c r="RJT54" s="8"/>
      <c r="RJU54" s="8"/>
      <c r="RJV54" s="8"/>
      <c r="RJW54" s="8"/>
      <c r="RJX54" s="8"/>
      <c r="RJY54" s="8"/>
      <c r="RJZ54" s="8"/>
      <c r="RKA54" s="8"/>
      <c r="RKB54" s="8"/>
      <c r="RKC54" s="8"/>
      <c r="RKD54" s="8"/>
      <c r="RKE54" s="8"/>
      <c r="RKF54" s="8"/>
      <c r="RKG54" s="8"/>
      <c r="RKH54" s="8"/>
      <c r="RKI54" s="8"/>
      <c r="RKJ54" s="8"/>
      <c r="RKK54" s="8"/>
      <c r="RKL54" s="8"/>
      <c r="RKM54" s="8"/>
      <c r="RKN54" s="8"/>
      <c r="RKO54" s="8"/>
      <c r="RKP54" s="8"/>
      <c r="RKQ54" s="8"/>
      <c r="RKR54" s="8"/>
      <c r="RKS54" s="8"/>
      <c r="RKT54" s="8"/>
      <c r="RKU54" s="8"/>
      <c r="RKV54" s="8"/>
      <c r="RKW54" s="8"/>
      <c r="RKX54" s="8"/>
      <c r="RKY54" s="8"/>
      <c r="RKZ54" s="8"/>
      <c r="RLA54" s="8"/>
      <c r="RLB54" s="8"/>
      <c r="RLC54" s="8"/>
      <c r="RLD54" s="8"/>
      <c r="RLE54" s="8"/>
      <c r="RLF54" s="8"/>
      <c r="RLG54" s="8"/>
      <c r="RLH54" s="8"/>
      <c r="RLI54" s="8"/>
      <c r="RLJ54" s="8"/>
      <c r="RLK54" s="8"/>
      <c r="RLL54" s="8"/>
      <c r="RLM54" s="8"/>
      <c r="RLN54" s="8"/>
      <c r="RLO54" s="8"/>
      <c r="RLP54" s="8"/>
      <c r="RLQ54" s="8"/>
      <c r="RLR54" s="8"/>
      <c r="RLS54" s="8"/>
      <c r="RLT54" s="8"/>
      <c r="RLU54" s="8"/>
      <c r="RLV54" s="8"/>
      <c r="RLW54" s="8"/>
      <c r="RLX54" s="8"/>
      <c r="RLY54" s="8"/>
      <c r="RLZ54" s="8"/>
      <c r="RMA54" s="8"/>
      <c r="RMB54" s="8"/>
      <c r="RMC54" s="8"/>
      <c r="RMD54" s="8"/>
      <c r="RME54" s="8"/>
      <c r="RMF54" s="8"/>
      <c r="RMG54" s="8"/>
      <c r="RMH54" s="8"/>
      <c r="RMI54" s="8"/>
      <c r="RMJ54" s="8"/>
      <c r="RMK54" s="8"/>
      <c r="RML54" s="8"/>
      <c r="RMM54" s="8"/>
      <c r="RMN54" s="8"/>
      <c r="RMO54" s="8"/>
      <c r="RMP54" s="8"/>
      <c r="RMQ54" s="8"/>
      <c r="RMR54" s="8"/>
      <c r="RMS54" s="8"/>
      <c r="RMT54" s="8"/>
      <c r="RMU54" s="8"/>
      <c r="RMV54" s="8"/>
      <c r="RMW54" s="8"/>
      <c r="RMX54" s="8"/>
      <c r="RMY54" s="8"/>
      <c r="RMZ54" s="8"/>
      <c r="RNA54" s="8"/>
      <c r="RNB54" s="8"/>
      <c r="RNC54" s="8"/>
      <c r="RND54" s="8"/>
      <c r="RNE54" s="8"/>
      <c r="RNF54" s="8"/>
      <c r="RNG54" s="8"/>
      <c r="RNH54" s="8"/>
      <c r="RNI54" s="8"/>
      <c r="RNJ54" s="8"/>
      <c r="RNK54" s="8"/>
      <c r="RNL54" s="8"/>
      <c r="RNM54" s="8"/>
      <c r="RNN54" s="8"/>
      <c r="RNO54" s="8"/>
      <c r="RNP54" s="8"/>
      <c r="RNQ54" s="8"/>
      <c r="RNR54" s="8"/>
      <c r="RNS54" s="8"/>
      <c r="RNT54" s="8"/>
      <c r="RNU54" s="8"/>
      <c r="RNV54" s="8"/>
      <c r="RNW54" s="8"/>
      <c r="RNX54" s="8"/>
      <c r="RNY54" s="8"/>
      <c r="RNZ54" s="8"/>
      <c r="ROA54" s="8"/>
      <c r="ROB54" s="8"/>
      <c r="ROC54" s="8"/>
      <c r="ROD54" s="8"/>
      <c r="ROE54" s="8"/>
      <c r="ROF54" s="8"/>
      <c r="ROG54" s="8"/>
      <c r="ROH54" s="8"/>
      <c r="ROI54" s="8"/>
      <c r="ROJ54" s="8"/>
      <c r="ROK54" s="8"/>
      <c r="ROL54" s="8"/>
      <c r="ROM54" s="8"/>
      <c r="RON54" s="8"/>
      <c r="ROO54" s="8"/>
      <c r="ROP54" s="8"/>
      <c r="ROQ54" s="8"/>
      <c r="ROR54" s="8"/>
      <c r="ROS54" s="8"/>
      <c r="ROT54" s="8"/>
      <c r="ROU54" s="8"/>
      <c r="ROV54" s="8"/>
      <c r="ROW54" s="8"/>
      <c r="ROX54" s="8"/>
      <c r="ROY54" s="8"/>
      <c r="ROZ54" s="8"/>
      <c r="RPA54" s="8"/>
      <c r="RPB54" s="8"/>
      <c r="RPC54" s="8"/>
      <c r="RPD54" s="8"/>
      <c r="RPE54" s="8"/>
      <c r="RPF54" s="8"/>
      <c r="RPG54" s="8"/>
      <c r="RPH54" s="8"/>
      <c r="RPI54" s="8"/>
      <c r="RPJ54" s="8"/>
      <c r="RPK54" s="8"/>
      <c r="RPL54" s="8"/>
      <c r="RPM54" s="8"/>
      <c r="RPN54" s="8"/>
      <c r="RPO54" s="8"/>
      <c r="RPP54" s="8"/>
      <c r="RPQ54" s="8"/>
      <c r="RPR54" s="8"/>
      <c r="RPS54" s="8"/>
      <c r="RPT54" s="8"/>
      <c r="RPU54" s="8"/>
      <c r="RPV54" s="8"/>
      <c r="RPW54" s="8"/>
      <c r="RPX54" s="8"/>
      <c r="RPY54" s="8"/>
      <c r="RPZ54" s="8"/>
      <c r="RQA54" s="8"/>
      <c r="RQB54" s="8"/>
      <c r="RQC54" s="8"/>
      <c r="RQD54" s="8"/>
      <c r="RQE54" s="8"/>
      <c r="RQF54" s="8"/>
      <c r="RQG54" s="8"/>
      <c r="RQH54" s="8"/>
      <c r="RQI54" s="8"/>
      <c r="RQJ54" s="8"/>
      <c r="RQK54" s="8"/>
      <c r="RQL54" s="8"/>
      <c r="RQM54" s="8"/>
      <c r="RQN54" s="8"/>
      <c r="RQO54" s="8"/>
      <c r="RQP54" s="8"/>
      <c r="RQQ54" s="8"/>
      <c r="RQR54" s="8"/>
      <c r="RQS54" s="8"/>
      <c r="RQT54" s="8"/>
      <c r="RQU54" s="8"/>
      <c r="RQV54" s="8"/>
      <c r="RQW54" s="8"/>
      <c r="RQX54" s="8"/>
      <c r="RQY54" s="8"/>
      <c r="RQZ54" s="8"/>
      <c r="RRA54" s="8"/>
      <c r="RRB54" s="8"/>
      <c r="RRC54" s="8"/>
      <c r="RRD54" s="8"/>
      <c r="RRE54" s="8"/>
      <c r="RRF54" s="8"/>
      <c r="RRG54" s="8"/>
      <c r="RRH54" s="8"/>
      <c r="RRI54" s="8"/>
      <c r="RRJ54" s="8"/>
      <c r="RRK54" s="8"/>
      <c r="RRL54" s="8"/>
      <c r="RRM54" s="8"/>
      <c r="RRN54" s="8"/>
      <c r="RRO54" s="8"/>
      <c r="RRP54" s="8"/>
      <c r="RRQ54" s="8"/>
      <c r="RRR54" s="8"/>
      <c r="RRS54" s="8"/>
      <c r="RRT54" s="8"/>
      <c r="RRU54" s="8"/>
      <c r="RRV54" s="8"/>
      <c r="RRW54" s="8"/>
      <c r="RRX54" s="8"/>
      <c r="RRY54" s="8"/>
      <c r="RRZ54" s="8"/>
      <c r="RSA54" s="8"/>
      <c r="RSB54" s="8"/>
      <c r="RSC54" s="8"/>
      <c r="RSD54" s="8"/>
      <c r="RSE54" s="8"/>
      <c r="RSF54" s="8"/>
      <c r="RSG54" s="8"/>
      <c r="RSH54" s="8"/>
      <c r="RSI54" s="8"/>
      <c r="RSJ54" s="8"/>
      <c r="RSK54" s="8"/>
      <c r="RSL54" s="8"/>
      <c r="RSM54" s="8"/>
      <c r="RSN54" s="8"/>
      <c r="RSO54" s="8"/>
      <c r="RSP54" s="8"/>
      <c r="RSQ54" s="8"/>
      <c r="RSR54" s="8"/>
      <c r="RSS54" s="8"/>
      <c r="RST54" s="8"/>
      <c r="RSU54" s="8"/>
      <c r="RSV54" s="8"/>
      <c r="RSW54" s="8"/>
      <c r="RSX54" s="8"/>
      <c r="RSY54" s="8"/>
      <c r="RSZ54" s="8"/>
      <c r="RTA54" s="8"/>
      <c r="RTB54" s="8"/>
      <c r="RTC54" s="8"/>
      <c r="RTD54" s="8"/>
      <c r="RTE54" s="8"/>
      <c r="RTF54" s="8"/>
      <c r="RTG54" s="8"/>
      <c r="RTH54" s="8"/>
      <c r="RTI54" s="8"/>
      <c r="RTJ54" s="8"/>
      <c r="RTK54" s="8"/>
      <c r="RTL54" s="8"/>
      <c r="RTM54" s="8"/>
      <c r="RTN54" s="8"/>
      <c r="RTO54" s="8"/>
      <c r="RTP54" s="8"/>
      <c r="RTQ54" s="8"/>
      <c r="RTR54" s="8"/>
      <c r="RTS54" s="8"/>
      <c r="RTT54" s="8"/>
      <c r="RTU54" s="8"/>
      <c r="RTV54" s="8"/>
      <c r="RTW54" s="8"/>
      <c r="RTX54" s="8"/>
      <c r="RTY54" s="8"/>
      <c r="RTZ54" s="8"/>
      <c r="RUA54" s="8"/>
      <c r="RUB54" s="8"/>
      <c r="RUC54" s="8"/>
      <c r="RUD54" s="8"/>
      <c r="RUE54" s="8"/>
      <c r="RUF54" s="8"/>
      <c r="RUG54" s="8"/>
      <c r="RUH54" s="8"/>
      <c r="RUI54" s="8"/>
      <c r="RUJ54" s="8"/>
      <c r="RUK54" s="8"/>
      <c r="RUL54" s="8"/>
      <c r="RUM54" s="8"/>
      <c r="RUN54" s="8"/>
      <c r="RUO54" s="8"/>
      <c r="RUP54" s="8"/>
      <c r="RUQ54" s="8"/>
      <c r="RUR54" s="8"/>
      <c r="RUS54" s="8"/>
      <c r="RUT54" s="8"/>
      <c r="RUU54" s="8"/>
      <c r="RUV54" s="8"/>
      <c r="RUW54" s="8"/>
      <c r="RUX54" s="8"/>
      <c r="RUY54" s="8"/>
      <c r="RUZ54" s="8"/>
      <c r="RVA54" s="8"/>
      <c r="RVB54" s="8"/>
      <c r="RVC54" s="8"/>
      <c r="RVD54" s="8"/>
      <c r="RVE54" s="8"/>
      <c r="RVF54" s="8"/>
      <c r="RVG54" s="8"/>
      <c r="RVH54" s="8"/>
      <c r="RVI54" s="8"/>
      <c r="RVJ54" s="8"/>
      <c r="RVK54" s="8"/>
      <c r="RVL54" s="8"/>
      <c r="RVM54" s="8"/>
      <c r="RVN54" s="8"/>
      <c r="RVO54" s="8"/>
      <c r="RVP54" s="8"/>
      <c r="RVQ54" s="8"/>
      <c r="RVR54" s="8"/>
      <c r="RVS54" s="8"/>
      <c r="RVT54" s="8"/>
      <c r="RVU54" s="8"/>
      <c r="RVV54" s="8"/>
      <c r="RVW54" s="8"/>
      <c r="RVX54" s="8"/>
      <c r="RVY54" s="8"/>
      <c r="RVZ54" s="8"/>
      <c r="RWA54" s="8"/>
      <c r="RWB54" s="8"/>
      <c r="RWC54" s="8"/>
      <c r="RWD54" s="8"/>
      <c r="RWE54" s="8"/>
      <c r="RWF54" s="8"/>
      <c r="RWG54" s="8"/>
      <c r="RWH54" s="8"/>
      <c r="RWI54" s="8"/>
      <c r="RWJ54" s="8"/>
      <c r="RWK54" s="8"/>
      <c r="RWL54" s="8"/>
      <c r="RWM54" s="8"/>
      <c r="RWN54" s="8"/>
      <c r="RWO54" s="8"/>
      <c r="RWP54" s="8"/>
      <c r="RWQ54" s="8"/>
      <c r="RWR54" s="8"/>
      <c r="RWS54" s="8"/>
      <c r="RWT54" s="8"/>
      <c r="RWU54" s="8"/>
      <c r="RWV54" s="8"/>
      <c r="RWW54" s="8"/>
      <c r="RWX54" s="8"/>
      <c r="RWY54" s="8"/>
      <c r="RWZ54" s="8"/>
      <c r="RXA54" s="8"/>
      <c r="RXB54" s="8"/>
      <c r="RXC54" s="8"/>
      <c r="RXD54" s="8"/>
      <c r="RXE54" s="8"/>
      <c r="RXF54" s="8"/>
      <c r="RXG54" s="8"/>
      <c r="RXH54" s="8"/>
      <c r="RXI54" s="8"/>
      <c r="RXJ54" s="8"/>
      <c r="RXK54" s="8"/>
      <c r="RXL54" s="8"/>
      <c r="RXM54" s="8"/>
      <c r="RXN54" s="8"/>
      <c r="RXO54" s="8"/>
      <c r="RXP54" s="8"/>
      <c r="RXQ54" s="8"/>
      <c r="RXR54" s="8"/>
      <c r="RXS54" s="8"/>
      <c r="RXT54" s="8"/>
      <c r="RXU54" s="8"/>
      <c r="RXV54" s="8"/>
      <c r="RXW54" s="8"/>
      <c r="RXX54" s="8"/>
      <c r="RXY54" s="8"/>
      <c r="RXZ54" s="8"/>
      <c r="RYA54" s="8"/>
      <c r="RYB54" s="8"/>
      <c r="RYC54" s="8"/>
      <c r="RYD54" s="8"/>
      <c r="RYE54" s="8"/>
      <c r="RYF54" s="8"/>
      <c r="RYG54" s="8"/>
      <c r="RYH54" s="8"/>
      <c r="RYI54" s="8"/>
      <c r="RYJ54" s="8"/>
      <c r="RYK54" s="8"/>
      <c r="RYL54" s="8"/>
      <c r="RYM54" s="8"/>
      <c r="RYN54" s="8"/>
      <c r="RYO54" s="8"/>
      <c r="RYP54" s="8"/>
      <c r="RYQ54" s="8"/>
      <c r="RYR54" s="8"/>
      <c r="RYS54" s="8"/>
      <c r="RYT54" s="8"/>
      <c r="RYU54" s="8"/>
      <c r="RYV54" s="8"/>
      <c r="RYW54" s="8"/>
      <c r="RYX54" s="8"/>
      <c r="RYY54" s="8"/>
      <c r="RYZ54" s="8"/>
      <c r="RZA54" s="8"/>
      <c r="RZB54" s="8"/>
      <c r="RZC54" s="8"/>
      <c r="RZD54" s="8"/>
      <c r="RZE54" s="8"/>
      <c r="RZF54" s="8"/>
      <c r="RZG54" s="8"/>
      <c r="RZH54" s="8"/>
      <c r="RZI54" s="8"/>
      <c r="RZJ54" s="8"/>
      <c r="RZK54" s="8"/>
      <c r="RZL54" s="8"/>
      <c r="RZM54" s="8"/>
      <c r="RZN54" s="8"/>
      <c r="RZO54" s="8"/>
      <c r="RZP54" s="8"/>
      <c r="RZQ54" s="8"/>
      <c r="RZR54" s="8"/>
      <c r="RZS54" s="8"/>
      <c r="RZT54" s="8"/>
      <c r="RZU54" s="8"/>
      <c r="RZV54" s="8"/>
      <c r="RZW54" s="8"/>
      <c r="RZX54" s="8"/>
      <c r="RZY54" s="8"/>
      <c r="RZZ54" s="8"/>
      <c r="SAA54" s="8"/>
      <c r="SAB54" s="8"/>
      <c r="SAC54" s="8"/>
      <c r="SAD54" s="8"/>
      <c r="SAE54" s="8"/>
      <c r="SAF54" s="8"/>
      <c r="SAG54" s="8"/>
      <c r="SAH54" s="8"/>
      <c r="SAI54" s="8"/>
      <c r="SAJ54" s="8"/>
      <c r="SAK54" s="8"/>
      <c r="SAL54" s="8"/>
      <c r="SAM54" s="8"/>
      <c r="SAN54" s="8"/>
      <c r="SAO54" s="8"/>
      <c r="SAP54" s="8"/>
      <c r="SAQ54" s="8"/>
      <c r="SAR54" s="8"/>
      <c r="SAS54" s="8"/>
      <c r="SAT54" s="8"/>
      <c r="SAU54" s="8"/>
      <c r="SAV54" s="8"/>
      <c r="SAW54" s="8"/>
      <c r="SAX54" s="8"/>
      <c r="SAY54" s="8"/>
      <c r="SAZ54" s="8"/>
      <c r="SBA54" s="8"/>
      <c r="SBB54" s="8"/>
      <c r="SBC54" s="8"/>
      <c r="SBD54" s="8"/>
      <c r="SBE54" s="8"/>
      <c r="SBF54" s="8"/>
      <c r="SBG54" s="8"/>
      <c r="SBH54" s="8"/>
      <c r="SBI54" s="8"/>
      <c r="SBJ54" s="8"/>
      <c r="SBK54" s="8"/>
      <c r="SBL54" s="8"/>
      <c r="SBM54" s="8"/>
      <c r="SBN54" s="8"/>
      <c r="SBO54" s="8"/>
      <c r="SBP54" s="8"/>
      <c r="SBQ54" s="8"/>
      <c r="SBR54" s="8"/>
      <c r="SBS54" s="8"/>
      <c r="SBT54" s="8"/>
      <c r="SBU54" s="8"/>
      <c r="SBV54" s="8"/>
      <c r="SBW54" s="8"/>
      <c r="SBX54" s="8"/>
      <c r="SBY54" s="8"/>
      <c r="SBZ54" s="8"/>
      <c r="SCA54" s="8"/>
      <c r="SCB54" s="8"/>
      <c r="SCC54" s="8"/>
      <c r="SCD54" s="8"/>
      <c r="SCE54" s="8"/>
      <c r="SCF54" s="8"/>
      <c r="SCG54" s="8"/>
      <c r="SCH54" s="8"/>
      <c r="SCI54" s="8"/>
      <c r="SCJ54" s="8"/>
      <c r="SCK54" s="8"/>
      <c r="SCL54" s="8"/>
      <c r="SCM54" s="8"/>
      <c r="SCN54" s="8"/>
      <c r="SCO54" s="8"/>
      <c r="SCP54" s="8"/>
      <c r="SCQ54" s="8"/>
      <c r="SCR54" s="8"/>
      <c r="SCS54" s="8"/>
      <c r="SCT54" s="8"/>
      <c r="SCU54" s="8"/>
      <c r="SCV54" s="8"/>
      <c r="SCW54" s="8"/>
      <c r="SCX54" s="8"/>
      <c r="SCY54" s="8"/>
      <c r="SCZ54" s="8"/>
      <c r="SDA54" s="8"/>
      <c r="SDB54" s="8"/>
      <c r="SDC54" s="8"/>
      <c r="SDD54" s="8"/>
      <c r="SDE54" s="8"/>
      <c r="SDF54" s="8"/>
      <c r="SDG54" s="8"/>
      <c r="SDH54" s="8"/>
      <c r="SDI54" s="8"/>
      <c r="SDJ54" s="8"/>
      <c r="SDK54" s="8"/>
      <c r="SDL54" s="8"/>
      <c r="SDM54" s="8"/>
      <c r="SDN54" s="8"/>
      <c r="SDO54" s="8"/>
      <c r="SDP54" s="8"/>
      <c r="SDQ54" s="8"/>
      <c r="SDR54" s="8"/>
      <c r="SDS54" s="8"/>
      <c r="SDT54" s="8"/>
      <c r="SDU54" s="8"/>
      <c r="SDV54" s="8"/>
      <c r="SDW54" s="8"/>
      <c r="SDX54" s="8"/>
      <c r="SDY54" s="8"/>
      <c r="SDZ54" s="8"/>
      <c r="SEA54" s="8"/>
      <c r="SEB54" s="8"/>
      <c r="SEC54" s="8"/>
      <c r="SED54" s="8"/>
      <c r="SEE54" s="8"/>
      <c r="SEF54" s="8"/>
      <c r="SEG54" s="8"/>
      <c r="SEH54" s="8"/>
      <c r="SEI54" s="8"/>
      <c r="SEJ54" s="8"/>
      <c r="SEK54" s="8"/>
      <c r="SEL54" s="8"/>
      <c r="SEM54" s="8"/>
      <c r="SEN54" s="8"/>
      <c r="SEO54" s="8"/>
      <c r="SEP54" s="8"/>
      <c r="SEQ54" s="8"/>
      <c r="SER54" s="8"/>
      <c r="SES54" s="8"/>
      <c r="SET54" s="8"/>
      <c r="SEU54" s="8"/>
      <c r="SEV54" s="8"/>
      <c r="SEW54" s="8"/>
      <c r="SEX54" s="8"/>
      <c r="SEY54" s="8"/>
      <c r="SEZ54" s="8"/>
      <c r="SFA54" s="8"/>
      <c r="SFB54" s="8"/>
      <c r="SFC54" s="8"/>
      <c r="SFD54" s="8"/>
      <c r="SFE54" s="8"/>
      <c r="SFF54" s="8"/>
      <c r="SFG54" s="8"/>
      <c r="SFH54" s="8"/>
      <c r="SFI54" s="8"/>
      <c r="SFJ54" s="8"/>
      <c r="SFK54" s="8"/>
      <c r="SFL54" s="8"/>
      <c r="SFM54" s="8"/>
      <c r="SFN54" s="8"/>
      <c r="SFO54" s="8"/>
      <c r="SFP54" s="8"/>
      <c r="SFQ54" s="8"/>
      <c r="SFR54" s="8"/>
      <c r="SFS54" s="8"/>
      <c r="SFT54" s="8"/>
      <c r="SFU54" s="8"/>
      <c r="SFV54" s="8"/>
      <c r="SFW54" s="8"/>
      <c r="SFX54" s="8"/>
      <c r="SFY54" s="8"/>
      <c r="SFZ54" s="8"/>
      <c r="SGA54" s="8"/>
      <c r="SGB54" s="8"/>
      <c r="SGC54" s="8"/>
      <c r="SGD54" s="8"/>
      <c r="SGE54" s="8"/>
      <c r="SGF54" s="8"/>
      <c r="SGG54" s="8"/>
      <c r="SGH54" s="8"/>
      <c r="SGI54" s="8"/>
      <c r="SGJ54" s="8"/>
      <c r="SGK54" s="8"/>
      <c r="SGL54" s="8"/>
      <c r="SGM54" s="8"/>
      <c r="SGN54" s="8"/>
      <c r="SGO54" s="8"/>
      <c r="SGP54" s="8"/>
      <c r="SGQ54" s="8"/>
      <c r="SGR54" s="8"/>
      <c r="SGS54" s="8"/>
      <c r="SGT54" s="8"/>
      <c r="SGU54" s="8"/>
      <c r="SGV54" s="8"/>
      <c r="SGW54" s="8"/>
      <c r="SGX54" s="8"/>
      <c r="SGY54" s="8"/>
      <c r="SGZ54" s="8"/>
      <c r="SHA54" s="8"/>
      <c r="SHB54" s="8"/>
      <c r="SHC54" s="8"/>
      <c r="SHD54" s="8"/>
      <c r="SHE54" s="8"/>
      <c r="SHF54" s="8"/>
      <c r="SHG54" s="8"/>
      <c r="SHH54" s="8"/>
      <c r="SHI54" s="8"/>
      <c r="SHJ54" s="8"/>
      <c r="SHK54" s="8"/>
      <c r="SHL54" s="8"/>
      <c r="SHM54" s="8"/>
      <c r="SHN54" s="8"/>
      <c r="SHO54" s="8"/>
      <c r="SHP54" s="8"/>
      <c r="SHQ54" s="8"/>
      <c r="SHR54" s="8"/>
      <c r="SHS54" s="8"/>
      <c r="SHT54" s="8"/>
      <c r="SHU54" s="8"/>
      <c r="SHV54" s="8"/>
      <c r="SHW54" s="8"/>
      <c r="SHX54" s="8"/>
      <c r="SHY54" s="8"/>
      <c r="SHZ54" s="8"/>
      <c r="SIA54" s="8"/>
      <c r="SIB54" s="8"/>
      <c r="SIC54" s="8"/>
      <c r="SID54" s="8"/>
      <c r="SIE54" s="8"/>
      <c r="SIF54" s="8"/>
      <c r="SIG54" s="8"/>
      <c r="SIH54" s="8"/>
      <c r="SII54" s="8"/>
      <c r="SIJ54" s="8"/>
      <c r="SIK54" s="8"/>
      <c r="SIL54" s="8"/>
      <c r="SIM54" s="8"/>
      <c r="SIN54" s="8"/>
      <c r="SIO54" s="8"/>
      <c r="SIP54" s="8"/>
      <c r="SIQ54" s="8"/>
      <c r="SIR54" s="8"/>
      <c r="SIS54" s="8"/>
      <c r="SIT54" s="8"/>
      <c r="SIU54" s="8"/>
      <c r="SIV54" s="8"/>
      <c r="SIW54" s="8"/>
      <c r="SIX54" s="8"/>
      <c r="SIY54" s="8"/>
      <c r="SIZ54" s="8"/>
      <c r="SJA54" s="8"/>
      <c r="SJB54" s="8"/>
      <c r="SJC54" s="8"/>
      <c r="SJD54" s="8"/>
      <c r="SJE54" s="8"/>
      <c r="SJF54" s="8"/>
      <c r="SJG54" s="8"/>
      <c r="SJH54" s="8"/>
      <c r="SJI54" s="8"/>
      <c r="SJJ54" s="8"/>
      <c r="SJK54" s="8"/>
      <c r="SJL54" s="8"/>
      <c r="SJM54" s="8"/>
      <c r="SJN54" s="8"/>
      <c r="SJO54" s="8"/>
      <c r="SJP54" s="8"/>
      <c r="SJQ54" s="8"/>
      <c r="SJR54" s="8"/>
      <c r="SJS54" s="8"/>
      <c r="SJT54" s="8"/>
      <c r="SJU54" s="8"/>
      <c r="SJV54" s="8"/>
      <c r="SJW54" s="8"/>
      <c r="SJX54" s="8"/>
      <c r="SJY54" s="8"/>
      <c r="SJZ54" s="8"/>
      <c r="SKA54" s="8"/>
      <c r="SKB54" s="8"/>
      <c r="SKC54" s="8"/>
      <c r="SKD54" s="8"/>
      <c r="SKE54" s="8"/>
      <c r="SKF54" s="8"/>
      <c r="SKG54" s="8"/>
      <c r="SKH54" s="8"/>
      <c r="SKI54" s="8"/>
      <c r="SKJ54" s="8"/>
      <c r="SKK54" s="8"/>
      <c r="SKL54" s="8"/>
      <c r="SKM54" s="8"/>
      <c r="SKN54" s="8"/>
      <c r="SKO54" s="8"/>
      <c r="SKP54" s="8"/>
      <c r="SKQ54" s="8"/>
      <c r="SKR54" s="8"/>
      <c r="SKS54" s="8"/>
      <c r="SKT54" s="8"/>
      <c r="SKU54" s="8"/>
      <c r="SKV54" s="8"/>
      <c r="SKW54" s="8"/>
      <c r="SKX54" s="8"/>
      <c r="SKY54" s="8"/>
      <c r="SKZ54" s="8"/>
      <c r="SLA54" s="8"/>
      <c r="SLB54" s="8"/>
      <c r="SLC54" s="8"/>
      <c r="SLD54" s="8"/>
      <c r="SLE54" s="8"/>
      <c r="SLF54" s="8"/>
      <c r="SLG54" s="8"/>
      <c r="SLH54" s="8"/>
      <c r="SLI54" s="8"/>
      <c r="SLJ54" s="8"/>
      <c r="SLK54" s="8"/>
      <c r="SLL54" s="8"/>
      <c r="SLM54" s="8"/>
      <c r="SLN54" s="8"/>
      <c r="SLO54" s="8"/>
      <c r="SLP54" s="8"/>
      <c r="SLQ54" s="8"/>
      <c r="SLR54" s="8"/>
      <c r="SLS54" s="8"/>
      <c r="SLT54" s="8"/>
      <c r="SLU54" s="8"/>
      <c r="SLV54" s="8"/>
      <c r="SLW54" s="8"/>
      <c r="SLX54" s="8"/>
      <c r="SLY54" s="8"/>
      <c r="SLZ54" s="8"/>
      <c r="SMA54" s="8"/>
      <c r="SMB54" s="8"/>
      <c r="SMC54" s="8"/>
      <c r="SMD54" s="8"/>
      <c r="SME54" s="8"/>
      <c r="SMF54" s="8"/>
      <c r="SMG54" s="8"/>
      <c r="SMH54" s="8"/>
      <c r="SMI54" s="8"/>
      <c r="SMJ54" s="8"/>
      <c r="SMK54" s="8"/>
      <c r="SML54" s="8"/>
      <c r="SMM54" s="8"/>
      <c r="SMN54" s="8"/>
      <c r="SMO54" s="8"/>
      <c r="SMP54" s="8"/>
      <c r="SMQ54" s="8"/>
      <c r="SMR54" s="8"/>
      <c r="SMS54" s="8"/>
      <c r="SMT54" s="8"/>
      <c r="SMU54" s="8"/>
      <c r="SMV54" s="8"/>
      <c r="SMW54" s="8"/>
      <c r="SMX54" s="8"/>
      <c r="SMY54" s="8"/>
      <c r="SMZ54" s="8"/>
      <c r="SNA54" s="8"/>
      <c r="SNB54" s="8"/>
      <c r="SNC54" s="8"/>
      <c r="SND54" s="8"/>
      <c r="SNE54" s="8"/>
      <c r="SNF54" s="8"/>
      <c r="SNG54" s="8"/>
      <c r="SNH54" s="8"/>
      <c r="SNI54" s="8"/>
      <c r="SNJ54" s="8"/>
      <c r="SNK54" s="8"/>
      <c r="SNL54" s="8"/>
      <c r="SNM54" s="8"/>
      <c r="SNN54" s="8"/>
      <c r="SNO54" s="8"/>
      <c r="SNP54" s="8"/>
      <c r="SNQ54" s="8"/>
      <c r="SNR54" s="8"/>
      <c r="SNS54" s="8"/>
      <c r="SNT54" s="8"/>
      <c r="SNU54" s="8"/>
      <c r="SNV54" s="8"/>
      <c r="SNW54" s="8"/>
      <c r="SNX54" s="8"/>
      <c r="SNY54" s="8"/>
      <c r="SNZ54" s="8"/>
      <c r="SOA54" s="8"/>
      <c r="SOB54" s="8"/>
      <c r="SOC54" s="8"/>
      <c r="SOD54" s="8"/>
      <c r="SOE54" s="8"/>
      <c r="SOF54" s="8"/>
      <c r="SOG54" s="8"/>
      <c r="SOH54" s="8"/>
      <c r="SOI54" s="8"/>
      <c r="SOJ54" s="8"/>
      <c r="SOK54" s="8"/>
      <c r="SOL54" s="8"/>
      <c r="SOM54" s="8"/>
      <c r="SON54" s="8"/>
      <c r="SOO54" s="8"/>
      <c r="SOP54" s="8"/>
      <c r="SOQ54" s="8"/>
      <c r="SOR54" s="8"/>
      <c r="SOS54" s="8"/>
      <c r="SOT54" s="8"/>
      <c r="SOU54" s="8"/>
      <c r="SOV54" s="8"/>
      <c r="SOW54" s="8"/>
      <c r="SOX54" s="8"/>
      <c r="SOY54" s="8"/>
      <c r="SOZ54" s="8"/>
      <c r="SPA54" s="8"/>
      <c r="SPB54" s="8"/>
      <c r="SPC54" s="8"/>
      <c r="SPD54" s="8"/>
      <c r="SPE54" s="8"/>
      <c r="SPF54" s="8"/>
      <c r="SPG54" s="8"/>
      <c r="SPH54" s="8"/>
      <c r="SPI54" s="8"/>
      <c r="SPJ54" s="8"/>
      <c r="SPK54" s="8"/>
      <c r="SPL54" s="8"/>
      <c r="SPM54" s="8"/>
      <c r="SPN54" s="8"/>
      <c r="SPO54" s="8"/>
      <c r="SPP54" s="8"/>
      <c r="SPQ54" s="8"/>
      <c r="SPR54" s="8"/>
      <c r="SPS54" s="8"/>
      <c r="SPT54" s="8"/>
      <c r="SPU54" s="8"/>
      <c r="SPV54" s="8"/>
      <c r="SPW54" s="8"/>
      <c r="SPX54" s="8"/>
      <c r="SPY54" s="8"/>
      <c r="SPZ54" s="8"/>
      <c r="SQA54" s="8"/>
      <c r="SQB54" s="8"/>
      <c r="SQC54" s="8"/>
      <c r="SQD54" s="8"/>
      <c r="SQE54" s="8"/>
      <c r="SQF54" s="8"/>
      <c r="SQG54" s="8"/>
      <c r="SQH54" s="8"/>
      <c r="SQI54" s="8"/>
      <c r="SQJ54" s="8"/>
      <c r="SQK54" s="8"/>
      <c r="SQL54" s="8"/>
      <c r="SQM54" s="8"/>
      <c r="SQN54" s="8"/>
      <c r="SQO54" s="8"/>
      <c r="SQP54" s="8"/>
      <c r="SQQ54" s="8"/>
      <c r="SQR54" s="8"/>
      <c r="SQS54" s="8"/>
      <c r="SQT54" s="8"/>
      <c r="SQU54" s="8"/>
      <c r="SQV54" s="8"/>
      <c r="SQW54" s="8"/>
      <c r="SQX54" s="8"/>
      <c r="SQY54" s="8"/>
      <c r="SQZ54" s="8"/>
      <c r="SRA54" s="8"/>
      <c r="SRB54" s="8"/>
      <c r="SRC54" s="8"/>
      <c r="SRD54" s="8"/>
      <c r="SRE54" s="8"/>
      <c r="SRF54" s="8"/>
      <c r="SRG54" s="8"/>
      <c r="SRH54" s="8"/>
      <c r="SRI54" s="8"/>
      <c r="SRJ54" s="8"/>
      <c r="SRK54" s="8"/>
      <c r="SRL54" s="8"/>
      <c r="SRM54" s="8"/>
      <c r="SRN54" s="8"/>
      <c r="SRO54" s="8"/>
      <c r="SRP54" s="8"/>
      <c r="SRQ54" s="8"/>
      <c r="SRR54" s="8"/>
      <c r="SRS54" s="8"/>
      <c r="SRT54" s="8"/>
      <c r="SRU54" s="8"/>
      <c r="SRV54" s="8"/>
      <c r="SRW54" s="8"/>
      <c r="SRX54" s="8"/>
      <c r="SRY54" s="8"/>
      <c r="SRZ54" s="8"/>
      <c r="SSA54" s="8"/>
      <c r="SSB54" s="8"/>
      <c r="SSC54" s="8"/>
      <c r="SSD54" s="8"/>
      <c r="SSE54" s="8"/>
      <c r="SSF54" s="8"/>
      <c r="SSG54" s="8"/>
      <c r="SSH54" s="8"/>
      <c r="SSI54" s="8"/>
      <c r="SSJ54" s="8"/>
      <c r="SSK54" s="8"/>
      <c r="SSL54" s="8"/>
      <c r="SSM54" s="8"/>
      <c r="SSN54" s="8"/>
      <c r="SSO54" s="8"/>
      <c r="SSP54" s="8"/>
      <c r="SSQ54" s="8"/>
      <c r="SSR54" s="8"/>
      <c r="SSS54" s="8"/>
      <c r="SST54" s="8"/>
      <c r="SSU54" s="8"/>
      <c r="SSV54" s="8"/>
      <c r="SSW54" s="8"/>
      <c r="SSX54" s="8"/>
      <c r="SSY54" s="8"/>
      <c r="SSZ54" s="8"/>
      <c r="STA54" s="8"/>
      <c r="STB54" s="8"/>
      <c r="STC54" s="8"/>
      <c r="STD54" s="8"/>
      <c r="STE54" s="8"/>
      <c r="STF54" s="8"/>
      <c r="STG54" s="8"/>
      <c r="STH54" s="8"/>
      <c r="STI54" s="8"/>
      <c r="STJ54" s="8"/>
      <c r="STK54" s="8"/>
      <c r="STL54" s="8"/>
      <c r="STM54" s="8"/>
      <c r="STN54" s="8"/>
      <c r="STO54" s="8"/>
      <c r="STP54" s="8"/>
      <c r="STQ54" s="8"/>
      <c r="STR54" s="8"/>
      <c r="STS54" s="8"/>
      <c r="STT54" s="8"/>
      <c r="STU54" s="8"/>
      <c r="STV54" s="8"/>
      <c r="STW54" s="8"/>
      <c r="STX54" s="8"/>
      <c r="STY54" s="8"/>
      <c r="STZ54" s="8"/>
      <c r="SUA54" s="8"/>
      <c r="SUB54" s="8"/>
      <c r="SUC54" s="8"/>
      <c r="SUD54" s="8"/>
      <c r="SUE54" s="8"/>
      <c r="SUF54" s="8"/>
      <c r="SUG54" s="8"/>
      <c r="SUH54" s="8"/>
      <c r="SUI54" s="8"/>
      <c r="SUJ54" s="8"/>
      <c r="SUK54" s="8"/>
      <c r="SUL54" s="8"/>
      <c r="SUM54" s="8"/>
      <c r="SUN54" s="8"/>
      <c r="SUO54" s="8"/>
      <c r="SUP54" s="8"/>
      <c r="SUQ54" s="8"/>
      <c r="SUR54" s="8"/>
      <c r="SUS54" s="8"/>
      <c r="SUT54" s="8"/>
      <c r="SUU54" s="8"/>
      <c r="SUV54" s="8"/>
      <c r="SUW54" s="8"/>
      <c r="SUX54" s="8"/>
      <c r="SUY54" s="8"/>
      <c r="SUZ54" s="8"/>
      <c r="SVA54" s="8"/>
      <c r="SVB54" s="8"/>
      <c r="SVC54" s="8"/>
      <c r="SVD54" s="8"/>
      <c r="SVE54" s="8"/>
      <c r="SVF54" s="8"/>
      <c r="SVG54" s="8"/>
      <c r="SVH54" s="8"/>
      <c r="SVI54" s="8"/>
      <c r="SVJ54" s="8"/>
      <c r="SVK54" s="8"/>
      <c r="SVL54" s="8"/>
      <c r="SVM54" s="8"/>
      <c r="SVN54" s="8"/>
      <c r="SVO54" s="8"/>
      <c r="SVP54" s="8"/>
      <c r="SVQ54" s="8"/>
      <c r="SVR54" s="8"/>
      <c r="SVS54" s="8"/>
      <c r="SVT54" s="8"/>
      <c r="SVU54" s="8"/>
      <c r="SVV54" s="8"/>
      <c r="SVW54" s="8"/>
      <c r="SVX54" s="8"/>
      <c r="SVY54" s="8"/>
      <c r="SVZ54" s="8"/>
      <c r="SWA54" s="8"/>
      <c r="SWB54" s="8"/>
      <c r="SWC54" s="8"/>
      <c r="SWD54" s="8"/>
      <c r="SWE54" s="8"/>
      <c r="SWF54" s="8"/>
      <c r="SWG54" s="8"/>
      <c r="SWH54" s="8"/>
      <c r="SWI54" s="8"/>
      <c r="SWJ54" s="8"/>
      <c r="SWK54" s="8"/>
      <c r="SWL54" s="8"/>
      <c r="SWM54" s="8"/>
      <c r="SWN54" s="8"/>
      <c r="SWO54" s="8"/>
      <c r="SWP54" s="8"/>
      <c r="SWQ54" s="8"/>
      <c r="SWR54" s="8"/>
      <c r="SWS54" s="8"/>
      <c r="SWT54" s="8"/>
      <c r="SWU54" s="8"/>
      <c r="SWV54" s="8"/>
      <c r="SWW54" s="8"/>
      <c r="SWX54" s="8"/>
      <c r="SWY54" s="8"/>
      <c r="SWZ54" s="8"/>
      <c r="SXA54" s="8"/>
      <c r="SXB54" s="8"/>
      <c r="SXC54" s="8"/>
      <c r="SXD54" s="8"/>
      <c r="SXE54" s="8"/>
      <c r="SXF54" s="8"/>
      <c r="SXG54" s="8"/>
      <c r="SXH54" s="8"/>
      <c r="SXI54" s="8"/>
      <c r="SXJ54" s="8"/>
      <c r="SXK54" s="8"/>
      <c r="SXL54" s="8"/>
      <c r="SXM54" s="8"/>
      <c r="SXN54" s="8"/>
      <c r="SXO54" s="8"/>
      <c r="SXP54" s="8"/>
      <c r="SXQ54" s="8"/>
      <c r="SXR54" s="8"/>
      <c r="SXS54" s="8"/>
      <c r="SXT54" s="8"/>
      <c r="SXU54" s="8"/>
      <c r="SXV54" s="8"/>
      <c r="SXW54" s="8"/>
      <c r="SXX54" s="8"/>
      <c r="SXY54" s="8"/>
      <c r="SXZ54" s="8"/>
      <c r="SYA54" s="8"/>
      <c r="SYB54" s="8"/>
      <c r="SYC54" s="8"/>
      <c r="SYD54" s="8"/>
      <c r="SYE54" s="8"/>
      <c r="SYF54" s="8"/>
      <c r="SYG54" s="8"/>
      <c r="SYH54" s="8"/>
      <c r="SYI54" s="8"/>
      <c r="SYJ54" s="8"/>
      <c r="SYK54" s="8"/>
      <c r="SYL54" s="8"/>
      <c r="SYM54" s="8"/>
      <c r="SYN54" s="8"/>
      <c r="SYO54" s="8"/>
      <c r="SYP54" s="8"/>
      <c r="SYQ54" s="8"/>
      <c r="SYR54" s="8"/>
      <c r="SYS54" s="8"/>
      <c r="SYT54" s="8"/>
      <c r="SYU54" s="8"/>
      <c r="SYV54" s="8"/>
      <c r="SYW54" s="8"/>
      <c r="SYX54" s="8"/>
      <c r="SYY54" s="8"/>
      <c r="SYZ54" s="8"/>
      <c r="SZA54" s="8"/>
      <c r="SZB54" s="8"/>
      <c r="SZC54" s="8"/>
      <c r="SZD54" s="8"/>
      <c r="SZE54" s="8"/>
      <c r="SZF54" s="8"/>
      <c r="SZG54" s="8"/>
      <c r="SZH54" s="8"/>
      <c r="SZI54" s="8"/>
      <c r="SZJ54" s="8"/>
      <c r="SZK54" s="8"/>
      <c r="SZL54" s="8"/>
      <c r="SZM54" s="8"/>
      <c r="SZN54" s="8"/>
      <c r="SZO54" s="8"/>
      <c r="SZP54" s="8"/>
      <c r="SZQ54" s="8"/>
      <c r="SZR54" s="8"/>
      <c r="SZS54" s="8"/>
      <c r="SZT54" s="8"/>
      <c r="SZU54" s="8"/>
      <c r="SZV54" s="8"/>
      <c r="SZW54" s="8"/>
      <c r="SZX54" s="8"/>
      <c r="SZY54" s="8"/>
      <c r="SZZ54" s="8"/>
      <c r="TAA54" s="8"/>
      <c r="TAB54" s="8"/>
      <c r="TAC54" s="8"/>
      <c r="TAD54" s="8"/>
      <c r="TAE54" s="8"/>
      <c r="TAF54" s="8"/>
      <c r="TAG54" s="8"/>
      <c r="TAH54" s="8"/>
      <c r="TAI54" s="8"/>
      <c r="TAJ54" s="8"/>
      <c r="TAK54" s="8"/>
      <c r="TAL54" s="8"/>
      <c r="TAM54" s="8"/>
      <c r="TAN54" s="8"/>
      <c r="TAO54" s="8"/>
      <c r="TAP54" s="8"/>
      <c r="TAQ54" s="8"/>
      <c r="TAR54" s="8"/>
      <c r="TAS54" s="8"/>
      <c r="TAT54" s="8"/>
      <c r="TAU54" s="8"/>
      <c r="TAV54" s="8"/>
      <c r="TAW54" s="8"/>
      <c r="TAX54" s="8"/>
      <c r="TAY54" s="8"/>
      <c r="TAZ54" s="8"/>
      <c r="TBA54" s="8"/>
      <c r="TBB54" s="8"/>
      <c r="TBC54" s="8"/>
      <c r="TBD54" s="8"/>
      <c r="TBE54" s="8"/>
      <c r="TBF54" s="8"/>
      <c r="TBG54" s="8"/>
      <c r="TBH54" s="8"/>
      <c r="TBI54" s="8"/>
      <c r="TBJ54" s="8"/>
      <c r="TBK54" s="8"/>
      <c r="TBL54" s="8"/>
      <c r="TBM54" s="8"/>
      <c r="TBN54" s="8"/>
      <c r="TBO54" s="8"/>
      <c r="TBP54" s="8"/>
      <c r="TBQ54" s="8"/>
      <c r="TBR54" s="8"/>
      <c r="TBS54" s="8"/>
      <c r="TBT54" s="8"/>
      <c r="TBU54" s="8"/>
      <c r="TBV54" s="8"/>
      <c r="TBW54" s="8"/>
      <c r="TBX54" s="8"/>
      <c r="TBY54" s="8"/>
      <c r="TBZ54" s="8"/>
      <c r="TCA54" s="8"/>
      <c r="TCB54" s="8"/>
      <c r="TCC54" s="8"/>
      <c r="TCD54" s="8"/>
      <c r="TCE54" s="8"/>
      <c r="TCF54" s="8"/>
      <c r="TCG54" s="8"/>
      <c r="TCH54" s="8"/>
      <c r="TCI54" s="8"/>
      <c r="TCJ54" s="8"/>
      <c r="TCK54" s="8"/>
      <c r="TCL54" s="8"/>
      <c r="TCM54" s="8"/>
      <c r="TCN54" s="8"/>
      <c r="TCO54" s="8"/>
      <c r="TCP54" s="8"/>
      <c r="TCQ54" s="8"/>
      <c r="TCR54" s="8"/>
      <c r="TCS54" s="8"/>
      <c r="TCT54" s="8"/>
      <c r="TCU54" s="8"/>
      <c r="TCV54" s="8"/>
      <c r="TCW54" s="8"/>
      <c r="TCX54" s="8"/>
      <c r="TCY54" s="8"/>
      <c r="TCZ54" s="8"/>
      <c r="TDA54" s="8"/>
      <c r="TDB54" s="8"/>
      <c r="TDC54" s="8"/>
      <c r="TDD54" s="8"/>
      <c r="TDE54" s="8"/>
      <c r="TDF54" s="8"/>
      <c r="TDG54" s="8"/>
      <c r="TDH54" s="8"/>
      <c r="TDI54" s="8"/>
      <c r="TDJ54" s="8"/>
      <c r="TDK54" s="8"/>
      <c r="TDL54" s="8"/>
      <c r="TDM54" s="8"/>
      <c r="TDN54" s="8"/>
      <c r="TDO54" s="8"/>
      <c r="TDP54" s="8"/>
      <c r="TDQ54" s="8"/>
      <c r="TDR54" s="8"/>
      <c r="TDS54" s="8"/>
      <c r="TDT54" s="8"/>
      <c r="TDU54" s="8"/>
      <c r="TDV54" s="8"/>
      <c r="TDW54" s="8"/>
      <c r="TDX54" s="8"/>
      <c r="TDY54" s="8"/>
      <c r="TDZ54" s="8"/>
      <c r="TEA54" s="8"/>
      <c r="TEB54" s="8"/>
      <c r="TEC54" s="8"/>
      <c r="TED54" s="8"/>
      <c r="TEE54" s="8"/>
      <c r="TEF54" s="8"/>
      <c r="TEG54" s="8"/>
      <c r="TEH54" s="8"/>
      <c r="TEI54" s="8"/>
      <c r="TEJ54" s="8"/>
      <c r="TEK54" s="8"/>
      <c r="TEL54" s="8"/>
      <c r="TEM54" s="8"/>
      <c r="TEN54" s="8"/>
      <c r="TEO54" s="8"/>
      <c r="TEP54" s="8"/>
      <c r="TEQ54" s="8"/>
      <c r="TER54" s="8"/>
      <c r="TES54" s="8"/>
      <c r="TET54" s="8"/>
      <c r="TEU54" s="8"/>
      <c r="TEV54" s="8"/>
      <c r="TEW54" s="8"/>
      <c r="TEX54" s="8"/>
      <c r="TEY54" s="8"/>
      <c r="TEZ54" s="8"/>
      <c r="TFA54" s="8"/>
      <c r="TFB54" s="8"/>
      <c r="TFC54" s="8"/>
      <c r="TFD54" s="8"/>
      <c r="TFE54" s="8"/>
      <c r="TFF54" s="8"/>
      <c r="TFG54" s="8"/>
      <c r="TFH54" s="8"/>
      <c r="TFI54" s="8"/>
      <c r="TFJ54" s="8"/>
      <c r="TFK54" s="8"/>
      <c r="TFL54" s="8"/>
      <c r="TFM54" s="8"/>
      <c r="TFN54" s="8"/>
      <c r="TFO54" s="8"/>
      <c r="TFP54" s="8"/>
      <c r="TFQ54" s="8"/>
      <c r="TFR54" s="8"/>
      <c r="TFS54" s="8"/>
      <c r="TFT54" s="8"/>
      <c r="TFU54" s="8"/>
      <c r="TFV54" s="8"/>
      <c r="TFW54" s="8"/>
      <c r="TFX54" s="8"/>
      <c r="TFY54" s="8"/>
      <c r="TFZ54" s="8"/>
      <c r="TGA54" s="8"/>
      <c r="TGB54" s="8"/>
      <c r="TGC54" s="8"/>
      <c r="TGD54" s="8"/>
      <c r="TGE54" s="8"/>
      <c r="TGF54" s="8"/>
      <c r="TGG54" s="8"/>
      <c r="TGH54" s="8"/>
      <c r="TGI54" s="8"/>
      <c r="TGJ54" s="8"/>
      <c r="TGK54" s="8"/>
      <c r="TGL54" s="8"/>
      <c r="TGM54" s="8"/>
      <c r="TGN54" s="8"/>
      <c r="TGO54" s="8"/>
      <c r="TGP54" s="8"/>
      <c r="TGQ54" s="8"/>
      <c r="TGR54" s="8"/>
      <c r="TGS54" s="8"/>
      <c r="TGT54" s="8"/>
      <c r="TGU54" s="8"/>
      <c r="TGV54" s="8"/>
      <c r="TGW54" s="8"/>
      <c r="TGX54" s="8"/>
      <c r="TGY54" s="8"/>
      <c r="TGZ54" s="8"/>
      <c r="THA54" s="8"/>
      <c r="THB54" s="8"/>
      <c r="THC54" s="8"/>
      <c r="THD54" s="8"/>
      <c r="THE54" s="8"/>
      <c r="THF54" s="8"/>
      <c r="THG54" s="8"/>
      <c r="THH54" s="8"/>
      <c r="THI54" s="8"/>
      <c r="THJ54" s="8"/>
      <c r="THK54" s="8"/>
      <c r="THL54" s="8"/>
      <c r="THM54" s="8"/>
      <c r="THN54" s="8"/>
      <c r="THO54" s="8"/>
      <c r="THP54" s="8"/>
      <c r="THQ54" s="8"/>
      <c r="THR54" s="8"/>
      <c r="THS54" s="8"/>
      <c r="THT54" s="8"/>
      <c r="THU54" s="8"/>
      <c r="THV54" s="8"/>
      <c r="THW54" s="8"/>
      <c r="THX54" s="8"/>
      <c r="THY54" s="8"/>
      <c r="THZ54" s="8"/>
      <c r="TIA54" s="8"/>
      <c r="TIB54" s="8"/>
      <c r="TIC54" s="8"/>
      <c r="TID54" s="8"/>
      <c r="TIE54" s="8"/>
      <c r="TIF54" s="8"/>
      <c r="TIG54" s="8"/>
      <c r="TIH54" s="8"/>
      <c r="TII54" s="8"/>
      <c r="TIJ54" s="8"/>
      <c r="TIK54" s="8"/>
      <c r="TIL54" s="8"/>
      <c r="TIM54" s="8"/>
      <c r="TIN54" s="8"/>
      <c r="TIO54" s="8"/>
      <c r="TIP54" s="8"/>
      <c r="TIQ54" s="8"/>
      <c r="TIR54" s="8"/>
      <c r="TIS54" s="8"/>
      <c r="TIT54" s="8"/>
      <c r="TIU54" s="8"/>
      <c r="TIV54" s="8"/>
      <c r="TIW54" s="8"/>
      <c r="TIX54" s="8"/>
      <c r="TIY54" s="8"/>
      <c r="TIZ54" s="8"/>
      <c r="TJA54" s="8"/>
      <c r="TJB54" s="8"/>
      <c r="TJC54" s="8"/>
      <c r="TJD54" s="8"/>
      <c r="TJE54" s="8"/>
      <c r="TJF54" s="8"/>
      <c r="TJG54" s="8"/>
      <c r="TJH54" s="8"/>
      <c r="TJI54" s="8"/>
      <c r="TJJ54" s="8"/>
      <c r="TJK54" s="8"/>
      <c r="TJL54" s="8"/>
      <c r="TJM54" s="8"/>
      <c r="TJN54" s="8"/>
      <c r="TJO54" s="8"/>
      <c r="TJP54" s="8"/>
      <c r="TJQ54" s="8"/>
      <c r="TJR54" s="8"/>
      <c r="TJS54" s="8"/>
      <c r="TJT54" s="8"/>
      <c r="TJU54" s="8"/>
      <c r="TJV54" s="8"/>
      <c r="TJW54" s="8"/>
      <c r="TJX54" s="8"/>
      <c r="TJY54" s="8"/>
      <c r="TJZ54" s="8"/>
      <c r="TKA54" s="8"/>
      <c r="TKB54" s="8"/>
      <c r="TKC54" s="8"/>
      <c r="TKD54" s="8"/>
      <c r="TKE54" s="8"/>
      <c r="TKF54" s="8"/>
      <c r="TKG54" s="8"/>
      <c r="TKH54" s="8"/>
      <c r="TKI54" s="8"/>
      <c r="TKJ54" s="8"/>
      <c r="TKK54" s="8"/>
      <c r="TKL54" s="8"/>
      <c r="TKM54" s="8"/>
      <c r="TKN54" s="8"/>
      <c r="TKO54" s="8"/>
      <c r="TKP54" s="8"/>
      <c r="TKQ54" s="8"/>
      <c r="TKR54" s="8"/>
      <c r="TKS54" s="8"/>
      <c r="TKT54" s="8"/>
      <c r="TKU54" s="8"/>
      <c r="TKV54" s="8"/>
      <c r="TKW54" s="8"/>
      <c r="TKX54" s="8"/>
      <c r="TKY54" s="8"/>
      <c r="TKZ54" s="8"/>
      <c r="TLA54" s="8"/>
      <c r="TLB54" s="8"/>
      <c r="TLC54" s="8"/>
      <c r="TLD54" s="8"/>
      <c r="TLE54" s="8"/>
      <c r="TLF54" s="8"/>
      <c r="TLG54" s="8"/>
      <c r="TLH54" s="8"/>
      <c r="TLI54" s="8"/>
      <c r="TLJ54" s="8"/>
      <c r="TLK54" s="8"/>
      <c r="TLL54" s="8"/>
      <c r="TLM54" s="8"/>
      <c r="TLN54" s="8"/>
      <c r="TLO54" s="8"/>
      <c r="TLP54" s="8"/>
      <c r="TLQ54" s="8"/>
      <c r="TLR54" s="8"/>
      <c r="TLS54" s="8"/>
      <c r="TLT54" s="8"/>
      <c r="TLU54" s="8"/>
      <c r="TLV54" s="8"/>
      <c r="TLW54" s="8"/>
      <c r="TLX54" s="8"/>
      <c r="TLY54" s="8"/>
      <c r="TLZ54" s="8"/>
      <c r="TMA54" s="8"/>
      <c r="TMB54" s="8"/>
      <c r="TMC54" s="8"/>
      <c r="TMD54" s="8"/>
      <c r="TME54" s="8"/>
      <c r="TMF54" s="8"/>
      <c r="TMG54" s="8"/>
      <c r="TMH54" s="8"/>
      <c r="TMI54" s="8"/>
      <c r="TMJ54" s="8"/>
      <c r="TMK54" s="8"/>
      <c r="TML54" s="8"/>
      <c r="TMM54" s="8"/>
      <c r="TMN54" s="8"/>
      <c r="TMO54" s="8"/>
      <c r="TMP54" s="8"/>
      <c r="TMQ54" s="8"/>
      <c r="TMR54" s="8"/>
      <c r="TMS54" s="8"/>
      <c r="TMT54" s="8"/>
      <c r="TMU54" s="8"/>
      <c r="TMV54" s="8"/>
      <c r="TMW54" s="8"/>
      <c r="TMX54" s="8"/>
      <c r="TMY54" s="8"/>
      <c r="TMZ54" s="8"/>
      <c r="TNA54" s="8"/>
      <c r="TNB54" s="8"/>
      <c r="TNC54" s="8"/>
      <c r="TND54" s="8"/>
      <c r="TNE54" s="8"/>
      <c r="TNF54" s="8"/>
      <c r="TNG54" s="8"/>
      <c r="TNH54" s="8"/>
      <c r="TNI54" s="8"/>
      <c r="TNJ54" s="8"/>
      <c r="TNK54" s="8"/>
      <c r="TNL54" s="8"/>
      <c r="TNM54" s="8"/>
      <c r="TNN54" s="8"/>
      <c r="TNO54" s="8"/>
      <c r="TNP54" s="8"/>
      <c r="TNQ54" s="8"/>
      <c r="TNR54" s="8"/>
      <c r="TNS54" s="8"/>
      <c r="TNT54" s="8"/>
      <c r="TNU54" s="8"/>
      <c r="TNV54" s="8"/>
      <c r="TNW54" s="8"/>
      <c r="TNX54" s="8"/>
      <c r="TNY54" s="8"/>
      <c r="TNZ54" s="8"/>
      <c r="TOA54" s="8"/>
      <c r="TOB54" s="8"/>
      <c r="TOC54" s="8"/>
      <c r="TOD54" s="8"/>
      <c r="TOE54" s="8"/>
      <c r="TOF54" s="8"/>
      <c r="TOG54" s="8"/>
      <c r="TOH54" s="8"/>
      <c r="TOI54" s="8"/>
      <c r="TOJ54" s="8"/>
      <c r="TOK54" s="8"/>
      <c r="TOL54" s="8"/>
      <c r="TOM54" s="8"/>
      <c r="TON54" s="8"/>
      <c r="TOO54" s="8"/>
      <c r="TOP54" s="8"/>
      <c r="TOQ54" s="8"/>
      <c r="TOR54" s="8"/>
      <c r="TOS54" s="8"/>
      <c r="TOT54" s="8"/>
      <c r="TOU54" s="8"/>
      <c r="TOV54" s="8"/>
      <c r="TOW54" s="8"/>
      <c r="TOX54" s="8"/>
      <c r="TOY54" s="8"/>
      <c r="TOZ54" s="8"/>
      <c r="TPA54" s="8"/>
      <c r="TPB54" s="8"/>
      <c r="TPC54" s="8"/>
      <c r="TPD54" s="8"/>
      <c r="TPE54" s="8"/>
      <c r="TPF54" s="8"/>
      <c r="TPG54" s="8"/>
      <c r="TPH54" s="8"/>
      <c r="TPI54" s="8"/>
      <c r="TPJ54" s="8"/>
      <c r="TPK54" s="8"/>
      <c r="TPL54" s="8"/>
      <c r="TPM54" s="8"/>
      <c r="TPN54" s="8"/>
      <c r="TPO54" s="8"/>
      <c r="TPP54" s="8"/>
      <c r="TPQ54" s="8"/>
      <c r="TPR54" s="8"/>
      <c r="TPS54" s="8"/>
      <c r="TPT54" s="8"/>
      <c r="TPU54" s="8"/>
      <c r="TPV54" s="8"/>
      <c r="TPW54" s="8"/>
      <c r="TPX54" s="8"/>
      <c r="TPY54" s="8"/>
      <c r="TPZ54" s="8"/>
      <c r="TQA54" s="8"/>
      <c r="TQB54" s="8"/>
      <c r="TQC54" s="8"/>
      <c r="TQD54" s="8"/>
      <c r="TQE54" s="8"/>
      <c r="TQF54" s="8"/>
      <c r="TQG54" s="8"/>
      <c r="TQH54" s="8"/>
      <c r="TQI54" s="8"/>
      <c r="TQJ54" s="8"/>
      <c r="TQK54" s="8"/>
      <c r="TQL54" s="8"/>
      <c r="TQM54" s="8"/>
      <c r="TQN54" s="8"/>
      <c r="TQO54" s="8"/>
      <c r="TQP54" s="8"/>
      <c r="TQQ54" s="8"/>
      <c r="TQR54" s="8"/>
      <c r="TQS54" s="8"/>
      <c r="TQT54" s="8"/>
      <c r="TQU54" s="8"/>
      <c r="TQV54" s="8"/>
      <c r="TQW54" s="8"/>
      <c r="TQX54" s="8"/>
      <c r="TQY54" s="8"/>
      <c r="TQZ54" s="8"/>
      <c r="TRA54" s="8"/>
      <c r="TRB54" s="8"/>
      <c r="TRC54" s="8"/>
      <c r="TRD54" s="8"/>
      <c r="TRE54" s="8"/>
      <c r="TRF54" s="8"/>
      <c r="TRG54" s="8"/>
      <c r="TRH54" s="8"/>
      <c r="TRI54" s="8"/>
      <c r="TRJ54" s="8"/>
      <c r="TRK54" s="8"/>
      <c r="TRL54" s="8"/>
      <c r="TRM54" s="8"/>
      <c r="TRN54" s="8"/>
      <c r="TRO54" s="8"/>
      <c r="TRP54" s="8"/>
      <c r="TRQ54" s="8"/>
      <c r="TRR54" s="8"/>
      <c r="TRS54" s="8"/>
      <c r="TRT54" s="8"/>
      <c r="TRU54" s="8"/>
      <c r="TRV54" s="8"/>
      <c r="TRW54" s="8"/>
      <c r="TRX54" s="8"/>
      <c r="TRY54" s="8"/>
      <c r="TRZ54" s="8"/>
      <c r="TSA54" s="8"/>
      <c r="TSB54" s="8"/>
      <c r="TSC54" s="8"/>
      <c r="TSD54" s="8"/>
      <c r="TSE54" s="8"/>
      <c r="TSF54" s="8"/>
      <c r="TSG54" s="8"/>
      <c r="TSH54" s="8"/>
      <c r="TSI54" s="8"/>
      <c r="TSJ54" s="8"/>
      <c r="TSK54" s="8"/>
      <c r="TSL54" s="8"/>
      <c r="TSM54" s="8"/>
      <c r="TSN54" s="8"/>
      <c r="TSO54" s="8"/>
      <c r="TSP54" s="8"/>
      <c r="TSQ54" s="8"/>
      <c r="TSR54" s="8"/>
      <c r="TSS54" s="8"/>
      <c r="TST54" s="8"/>
      <c r="TSU54" s="8"/>
      <c r="TSV54" s="8"/>
      <c r="TSW54" s="8"/>
      <c r="TSX54" s="8"/>
      <c r="TSY54" s="8"/>
      <c r="TSZ54" s="8"/>
      <c r="TTA54" s="8"/>
      <c r="TTB54" s="8"/>
      <c r="TTC54" s="8"/>
      <c r="TTD54" s="8"/>
      <c r="TTE54" s="8"/>
      <c r="TTF54" s="8"/>
      <c r="TTG54" s="8"/>
      <c r="TTH54" s="8"/>
      <c r="TTI54" s="8"/>
      <c r="TTJ54" s="8"/>
      <c r="TTK54" s="8"/>
      <c r="TTL54" s="8"/>
      <c r="TTM54" s="8"/>
      <c r="TTN54" s="8"/>
      <c r="TTO54" s="8"/>
      <c r="TTP54" s="8"/>
      <c r="TTQ54" s="8"/>
      <c r="TTR54" s="8"/>
      <c r="TTS54" s="8"/>
      <c r="TTT54" s="8"/>
      <c r="TTU54" s="8"/>
      <c r="TTV54" s="8"/>
      <c r="TTW54" s="8"/>
      <c r="TTX54" s="8"/>
      <c r="TTY54" s="8"/>
      <c r="TTZ54" s="8"/>
      <c r="TUA54" s="8"/>
      <c r="TUB54" s="8"/>
      <c r="TUC54" s="8"/>
      <c r="TUD54" s="8"/>
      <c r="TUE54" s="8"/>
      <c r="TUF54" s="8"/>
      <c r="TUG54" s="8"/>
      <c r="TUH54" s="8"/>
      <c r="TUI54" s="8"/>
      <c r="TUJ54" s="8"/>
      <c r="TUK54" s="8"/>
      <c r="TUL54" s="8"/>
      <c r="TUM54" s="8"/>
      <c r="TUN54" s="8"/>
      <c r="TUO54" s="8"/>
      <c r="TUP54" s="8"/>
      <c r="TUQ54" s="8"/>
      <c r="TUR54" s="8"/>
      <c r="TUS54" s="8"/>
      <c r="TUT54" s="8"/>
      <c r="TUU54" s="8"/>
      <c r="TUV54" s="8"/>
      <c r="TUW54" s="8"/>
      <c r="TUX54" s="8"/>
      <c r="TUY54" s="8"/>
      <c r="TUZ54" s="8"/>
      <c r="TVA54" s="8"/>
      <c r="TVB54" s="8"/>
      <c r="TVC54" s="8"/>
      <c r="TVD54" s="8"/>
      <c r="TVE54" s="8"/>
      <c r="TVF54" s="8"/>
      <c r="TVG54" s="8"/>
      <c r="TVH54" s="8"/>
      <c r="TVI54" s="8"/>
      <c r="TVJ54" s="8"/>
      <c r="TVK54" s="8"/>
      <c r="TVL54" s="8"/>
      <c r="TVM54" s="8"/>
      <c r="TVN54" s="8"/>
      <c r="TVO54" s="8"/>
      <c r="TVP54" s="8"/>
      <c r="TVQ54" s="8"/>
      <c r="TVR54" s="8"/>
      <c r="TVS54" s="8"/>
      <c r="TVT54" s="8"/>
      <c r="TVU54" s="8"/>
      <c r="TVV54" s="8"/>
      <c r="TVW54" s="8"/>
      <c r="TVX54" s="8"/>
      <c r="TVY54" s="8"/>
      <c r="TVZ54" s="8"/>
      <c r="TWA54" s="8"/>
      <c r="TWB54" s="8"/>
      <c r="TWC54" s="8"/>
      <c r="TWD54" s="8"/>
      <c r="TWE54" s="8"/>
      <c r="TWF54" s="8"/>
      <c r="TWG54" s="8"/>
      <c r="TWH54" s="8"/>
      <c r="TWI54" s="8"/>
      <c r="TWJ54" s="8"/>
      <c r="TWK54" s="8"/>
      <c r="TWL54" s="8"/>
      <c r="TWM54" s="8"/>
      <c r="TWN54" s="8"/>
      <c r="TWO54" s="8"/>
      <c r="TWP54" s="8"/>
      <c r="TWQ54" s="8"/>
      <c r="TWR54" s="8"/>
      <c r="TWS54" s="8"/>
      <c r="TWT54" s="8"/>
      <c r="TWU54" s="8"/>
      <c r="TWV54" s="8"/>
      <c r="TWW54" s="8"/>
      <c r="TWX54" s="8"/>
      <c r="TWY54" s="8"/>
      <c r="TWZ54" s="8"/>
      <c r="TXA54" s="8"/>
      <c r="TXB54" s="8"/>
      <c r="TXC54" s="8"/>
      <c r="TXD54" s="8"/>
      <c r="TXE54" s="8"/>
      <c r="TXF54" s="8"/>
      <c r="TXG54" s="8"/>
      <c r="TXH54" s="8"/>
      <c r="TXI54" s="8"/>
      <c r="TXJ54" s="8"/>
      <c r="TXK54" s="8"/>
      <c r="TXL54" s="8"/>
      <c r="TXM54" s="8"/>
      <c r="TXN54" s="8"/>
      <c r="TXO54" s="8"/>
      <c r="TXP54" s="8"/>
      <c r="TXQ54" s="8"/>
      <c r="TXR54" s="8"/>
      <c r="TXS54" s="8"/>
      <c r="TXT54" s="8"/>
      <c r="TXU54" s="8"/>
      <c r="TXV54" s="8"/>
      <c r="TXW54" s="8"/>
      <c r="TXX54" s="8"/>
      <c r="TXY54" s="8"/>
      <c r="TXZ54" s="8"/>
      <c r="TYA54" s="8"/>
      <c r="TYB54" s="8"/>
      <c r="TYC54" s="8"/>
      <c r="TYD54" s="8"/>
      <c r="TYE54" s="8"/>
      <c r="TYF54" s="8"/>
      <c r="TYG54" s="8"/>
      <c r="TYH54" s="8"/>
      <c r="TYI54" s="8"/>
      <c r="TYJ54" s="8"/>
      <c r="TYK54" s="8"/>
      <c r="TYL54" s="8"/>
      <c r="TYM54" s="8"/>
      <c r="TYN54" s="8"/>
      <c r="TYO54" s="8"/>
      <c r="TYP54" s="8"/>
      <c r="TYQ54" s="8"/>
      <c r="TYR54" s="8"/>
      <c r="TYS54" s="8"/>
      <c r="TYT54" s="8"/>
      <c r="TYU54" s="8"/>
      <c r="TYV54" s="8"/>
      <c r="TYW54" s="8"/>
      <c r="TYX54" s="8"/>
      <c r="TYY54" s="8"/>
      <c r="TYZ54" s="8"/>
      <c r="TZA54" s="8"/>
      <c r="TZB54" s="8"/>
      <c r="TZC54" s="8"/>
      <c r="TZD54" s="8"/>
      <c r="TZE54" s="8"/>
      <c r="TZF54" s="8"/>
      <c r="TZG54" s="8"/>
      <c r="TZH54" s="8"/>
      <c r="TZI54" s="8"/>
      <c r="TZJ54" s="8"/>
      <c r="TZK54" s="8"/>
      <c r="TZL54" s="8"/>
      <c r="TZM54" s="8"/>
      <c r="TZN54" s="8"/>
      <c r="TZO54" s="8"/>
      <c r="TZP54" s="8"/>
      <c r="TZQ54" s="8"/>
      <c r="TZR54" s="8"/>
      <c r="TZS54" s="8"/>
      <c r="TZT54" s="8"/>
      <c r="TZU54" s="8"/>
      <c r="TZV54" s="8"/>
      <c r="TZW54" s="8"/>
      <c r="TZX54" s="8"/>
      <c r="TZY54" s="8"/>
      <c r="TZZ54" s="8"/>
      <c r="UAA54" s="8"/>
      <c r="UAB54" s="8"/>
      <c r="UAC54" s="8"/>
      <c r="UAD54" s="8"/>
      <c r="UAE54" s="8"/>
      <c r="UAF54" s="8"/>
      <c r="UAG54" s="8"/>
      <c r="UAH54" s="8"/>
      <c r="UAI54" s="8"/>
      <c r="UAJ54" s="8"/>
      <c r="UAK54" s="8"/>
      <c r="UAL54" s="8"/>
      <c r="UAM54" s="8"/>
      <c r="UAN54" s="8"/>
      <c r="UAO54" s="8"/>
      <c r="UAP54" s="8"/>
      <c r="UAQ54" s="8"/>
      <c r="UAR54" s="8"/>
      <c r="UAS54" s="8"/>
      <c r="UAT54" s="8"/>
      <c r="UAU54" s="8"/>
      <c r="UAV54" s="8"/>
      <c r="UAW54" s="8"/>
      <c r="UAX54" s="8"/>
      <c r="UAY54" s="8"/>
      <c r="UAZ54" s="8"/>
      <c r="UBA54" s="8"/>
      <c r="UBB54" s="8"/>
      <c r="UBC54" s="8"/>
      <c r="UBD54" s="8"/>
      <c r="UBE54" s="8"/>
      <c r="UBF54" s="8"/>
      <c r="UBG54" s="8"/>
      <c r="UBH54" s="8"/>
      <c r="UBI54" s="8"/>
      <c r="UBJ54" s="8"/>
      <c r="UBK54" s="8"/>
      <c r="UBL54" s="8"/>
      <c r="UBM54" s="8"/>
      <c r="UBN54" s="8"/>
      <c r="UBO54" s="8"/>
      <c r="UBP54" s="8"/>
      <c r="UBQ54" s="8"/>
      <c r="UBR54" s="8"/>
      <c r="UBS54" s="8"/>
      <c r="UBT54" s="8"/>
      <c r="UBU54" s="8"/>
      <c r="UBV54" s="8"/>
      <c r="UBW54" s="8"/>
      <c r="UBX54" s="8"/>
      <c r="UBY54" s="8"/>
      <c r="UBZ54" s="8"/>
      <c r="UCA54" s="8"/>
      <c r="UCB54" s="8"/>
      <c r="UCC54" s="8"/>
      <c r="UCD54" s="8"/>
      <c r="UCE54" s="8"/>
      <c r="UCF54" s="8"/>
      <c r="UCG54" s="8"/>
      <c r="UCH54" s="8"/>
      <c r="UCI54" s="8"/>
      <c r="UCJ54" s="8"/>
      <c r="UCK54" s="8"/>
      <c r="UCL54" s="8"/>
      <c r="UCM54" s="8"/>
      <c r="UCN54" s="8"/>
      <c r="UCO54" s="8"/>
      <c r="UCP54" s="8"/>
      <c r="UCQ54" s="8"/>
      <c r="UCR54" s="8"/>
      <c r="UCS54" s="8"/>
      <c r="UCT54" s="8"/>
      <c r="UCU54" s="8"/>
      <c r="UCV54" s="8"/>
      <c r="UCW54" s="8"/>
      <c r="UCX54" s="8"/>
      <c r="UCY54" s="8"/>
      <c r="UCZ54" s="8"/>
      <c r="UDA54" s="8"/>
      <c r="UDB54" s="8"/>
      <c r="UDC54" s="8"/>
      <c r="UDD54" s="8"/>
      <c r="UDE54" s="8"/>
      <c r="UDF54" s="8"/>
      <c r="UDG54" s="8"/>
      <c r="UDH54" s="8"/>
      <c r="UDI54" s="8"/>
      <c r="UDJ54" s="8"/>
      <c r="UDK54" s="8"/>
      <c r="UDL54" s="8"/>
      <c r="UDM54" s="8"/>
      <c r="UDN54" s="8"/>
      <c r="UDO54" s="8"/>
      <c r="UDP54" s="8"/>
      <c r="UDQ54" s="8"/>
      <c r="UDR54" s="8"/>
      <c r="UDS54" s="8"/>
      <c r="UDT54" s="8"/>
      <c r="UDU54" s="8"/>
      <c r="UDV54" s="8"/>
      <c r="UDW54" s="8"/>
      <c r="UDX54" s="8"/>
      <c r="UDY54" s="8"/>
      <c r="UDZ54" s="8"/>
      <c r="UEA54" s="8"/>
      <c r="UEB54" s="8"/>
      <c r="UEC54" s="8"/>
      <c r="UED54" s="8"/>
      <c r="UEE54" s="8"/>
      <c r="UEF54" s="8"/>
      <c r="UEG54" s="8"/>
      <c r="UEH54" s="8"/>
      <c r="UEI54" s="8"/>
      <c r="UEJ54" s="8"/>
      <c r="UEK54" s="8"/>
      <c r="UEL54" s="8"/>
      <c r="UEM54" s="8"/>
      <c r="UEN54" s="8"/>
      <c r="UEO54" s="8"/>
      <c r="UEP54" s="8"/>
      <c r="UEQ54" s="8"/>
      <c r="UER54" s="8"/>
      <c r="UES54" s="8"/>
      <c r="UET54" s="8"/>
      <c r="UEU54" s="8"/>
      <c r="UEV54" s="8"/>
      <c r="UEW54" s="8"/>
      <c r="UEX54" s="8"/>
      <c r="UEY54" s="8"/>
      <c r="UEZ54" s="8"/>
      <c r="UFA54" s="8"/>
      <c r="UFB54" s="8"/>
      <c r="UFC54" s="8"/>
      <c r="UFD54" s="8"/>
      <c r="UFE54" s="8"/>
      <c r="UFF54" s="8"/>
      <c r="UFG54" s="8"/>
      <c r="UFH54" s="8"/>
      <c r="UFI54" s="8"/>
      <c r="UFJ54" s="8"/>
      <c r="UFK54" s="8"/>
      <c r="UFL54" s="8"/>
      <c r="UFM54" s="8"/>
      <c r="UFN54" s="8"/>
      <c r="UFO54" s="8"/>
      <c r="UFP54" s="8"/>
      <c r="UFQ54" s="8"/>
      <c r="UFR54" s="8"/>
      <c r="UFS54" s="8"/>
      <c r="UFT54" s="8"/>
      <c r="UFU54" s="8"/>
      <c r="UFV54" s="8"/>
      <c r="UFW54" s="8"/>
      <c r="UFX54" s="8"/>
      <c r="UFY54" s="8"/>
      <c r="UFZ54" s="8"/>
      <c r="UGA54" s="8"/>
      <c r="UGB54" s="8"/>
      <c r="UGC54" s="8"/>
      <c r="UGD54" s="8"/>
      <c r="UGE54" s="8"/>
      <c r="UGF54" s="8"/>
      <c r="UGG54" s="8"/>
      <c r="UGH54" s="8"/>
      <c r="UGI54" s="8"/>
      <c r="UGJ54" s="8"/>
      <c r="UGK54" s="8"/>
      <c r="UGL54" s="8"/>
      <c r="UGM54" s="8"/>
      <c r="UGN54" s="8"/>
      <c r="UGO54" s="8"/>
      <c r="UGP54" s="8"/>
      <c r="UGQ54" s="8"/>
      <c r="UGR54" s="8"/>
      <c r="UGS54" s="8"/>
      <c r="UGT54" s="8"/>
      <c r="UGU54" s="8"/>
      <c r="UGV54" s="8"/>
      <c r="UGW54" s="8"/>
      <c r="UGX54" s="8"/>
      <c r="UGY54" s="8"/>
      <c r="UGZ54" s="8"/>
      <c r="UHA54" s="8"/>
      <c r="UHB54" s="8"/>
      <c r="UHC54" s="8"/>
      <c r="UHD54" s="8"/>
      <c r="UHE54" s="8"/>
      <c r="UHF54" s="8"/>
      <c r="UHG54" s="8"/>
      <c r="UHH54" s="8"/>
      <c r="UHI54" s="8"/>
      <c r="UHJ54" s="8"/>
      <c r="UHK54" s="8"/>
      <c r="UHL54" s="8"/>
      <c r="UHM54" s="8"/>
      <c r="UHN54" s="8"/>
      <c r="UHO54" s="8"/>
      <c r="UHP54" s="8"/>
      <c r="UHQ54" s="8"/>
      <c r="UHR54" s="8"/>
      <c r="UHS54" s="8"/>
      <c r="UHT54" s="8"/>
      <c r="UHU54" s="8"/>
      <c r="UHV54" s="8"/>
      <c r="UHW54" s="8"/>
      <c r="UHX54" s="8"/>
      <c r="UHY54" s="8"/>
      <c r="UHZ54" s="8"/>
      <c r="UIA54" s="8"/>
      <c r="UIB54" s="8"/>
      <c r="UIC54" s="8"/>
      <c r="UID54" s="8"/>
      <c r="UIE54" s="8"/>
      <c r="UIF54" s="8"/>
      <c r="UIG54" s="8"/>
      <c r="UIH54" s="8"/>
      <c r="UII54" s="8"/>
      <c r="UIJ54" s="8"/>
      <c r="UIK54" s="8"/>
      <c r="UIL54" s="8"/>
      <c r="UIM54" s="8"/>
      <c r="UIN54" s="8"/>
      <c r="UIO54" s="8"/>
      <c r="UIP54" s="8"/>
      <c r="UIQ54" s="8"/>
      <c r="UIR54" s="8"/>
      <c r="UIS54" s="8"/>
      <c r="UIT54" s="8"/>
      <c r="UIU54" s="8"/>
      <c r="UIV54" s="8"/>
      <c r="UIW54" s="8"/>
      <c r="UIX54" s="8"/>
      <c r="UIY54" s="8"/>
      <c r="UIZ54" s="8"/>
      <c r="UJA54" s="8"/>
      <c r="UJB54" s="8"/>
      <c r="UJC54" s="8"/>
      <c r="UJD54" s="8"/>
      <c r="UJE54" s="8"/>
      <c r="UJF54" s="8"/>
      <c r="UJG54" s="8"/>
      <c r="UJH54" s="8"/>
      <c r="UJI54" s="8"/>
      <c r="UJJ54" s="8"/>
      <c r="UJK54" s="8"/>
      <c r="UJL54" s="8"/>
      <c r="UJM54" s="8"/>
      <c r="UJN54" s="8"/>
      <c r="UJO54" s="8"/>
      <c r="UJP54" s="8"/>
      <c r="UJQ54" s="8"/>
      <c r="UJR54" s="8"/>
      <c r="UJS54" s="8"/>
      <c r="UJT54" s="8"/>
      <c r="UJU54" s="8"/>
      <c r="UJV54" s="8"/>
      <c r="UJW54" s="8"/>
      <c r="UJX54" s="8"/>
      <c r="UJY54" s="8"/>
      <c r="UJZ54" s="8"/>
      <c r="UKA54" s="8"/>
      <c r="UKB54" s="8"/>
      <c r="UKC54" s="8"/>
      <c r="UKD54" s="8"/>
      <c r="UKE54" s="8"/>
      <c r="UKF54" s="8"/>
      <c r="UKG54" s="8"/>
      <c r="UKH54" s="8"/>
      <c r="UKI54" s="8"/>
      <c r="UKJ54" s="8"/>
      <c r="UKK54" s="8"/>
      <c r="UKL54" s="8"/>
      <c r="UKM54" s="8"/>
      <c r="UKN54" s="8"/>
      <c r="UKO54" s="8"/>
      <c r="UKP54" s="8"/>
      <c r="UKQ54" s="8"/>
      <c r="UKR54" s="8"/>
      <c r="UKS54" s="8"/>
      <c r="UKT54" s="8"/>
      <c r="UKU54" s="8"/>
      <c r="UKV54" s="8"/>
      <c r="UKW54" s="8"/>
      <c r="UKX54" s="8"/>
      <c r="UKY54" s="8"/>
      <c r="UKZ54" s="8"/>
      <c r="ULA54" s="8"/>
      <c r="ULB54" s="8"/>
      <c r="ULC54" s="8"/>
      <c r="ULD54" s="8"/>
      <c r="ULE54" s="8"/>
      <c r="ULF54" s="8"/>
      <c r="ULG54" s="8"/>
      <c r="ULH54" s="8"/>
      <c r="ULI54" s="8"/>
      <c r="ULJ54" s="8"/>
      <c r="ULK54" s="8"/>
      <c r="ULL54" s="8"/>
      <c r="ULM54" s="8"/>
      <c r="ULN54" s="8"/>
      <c r="ULO54" s="8"/>
      <c r="ULP54" s="8"/>
      <c r="ULQ54" s="8"/>
      <c r="ULR54" s="8"/>
      <c r="ULS54" s="8"/>
      <c r="ULT54" s="8"/>
      <c r="ULU54" s="8"/>
      <c r="ULV54" s="8"/>
      <c r="ULW54" s="8"/>
      <c r="ULX54" s="8"/>
      <c r="ULY54" s="8"/>
      <c r="ULZ54" s="8"/>
      <c r="UMA54" s="8"/>
      <c r="UMB54" s="8"/>
      <c r="UMC54" s="8"/>
      <c r="UMD54" s="8"/>
      <c r="UME54" s="8"/>
      <c r="UMF54" s="8"/>
      <c r="UMG54" s="8"/>
      <c r="UMH54" s="8"/>
      <c r="UMI54" s="8"/>
      <c r="UMJ54" s="8"/>
      <c r="UMK54" s="8"/>
      <c r="UML54" s="8"/>
      <c r="UMM54" s="8"/>
      <c r="UMN54" s="8"/>
      <c r="UMO54" s="8"/>
      <c r="UMP54" s="8"/>
      <c r="UMQ54" s="8"/>
      <c r="UMR54" s="8"/>
      <c r="UMS54" s="8"/>
      <c r="UMT54" s="8"/>
      <c r="UMU54" s="8"/>
      <c r="UMV54" s="8"/>
      <c r="UMW54" s="8"/>
      <c r="UMX54" s="8"/>
      <c r="UMY54" s="8"/>
      <c r="UMZ54" s="8"/>
      <c r="UNA54" s="8"/>
      <c r="UNB54" s="8"/>
      <c r="UNC54" s="8"/>
      <c r="UND54" s="8"/>
      <c r="UNE54" s="8"/>
      <c r="UNF54" s="8"/>
      <c r="UNG54" s="8"/>
      <c r="UNH54" s="8"/>
      <c r="UNI54" s="8"/>
      <c r="UNJ54" s="8"/>
      <c r="UNK54" s="8"/>
      <c r="UNL54" s="8"/>
      <c r="UNM54" s="8"/>
      <c r="UNN54" s="8"/>
      <c r="UNO54" s="8"/>
      <c r="UNP54" s="8"/>
      <c r="UNQ54" s="8"/>
      <c r="UNR54" s="8"/>
      <c r="UNS54" s="8"/>
      <c r="UNT54" s="8"/>
      <c r="UNU54" s="8"/>
      <c r="UNV54" s="8"/>
      <c r="UNW54" s="8"/>
      <c r="UNX54" s="8"/>
      <c r="UNY54" s="8"/>
      <c r="UNZ54" s="8"/>
      <c r="UOA54" s="8"/>
      <c r="UOB54" s="8"/>
      <c r="UOC54" s="8"/>
      <c r="UOD54" s="8"/>
      <c r="UOE54" s="8"/>
      <c r="UOF54" s="8"/>
      <c r="UOG54" s="8"/>
      <c r="UOH54" s="8"/>
      <c r="UOI54" s="8"/>
      <c r="UOJ54" s="8"/>
      <c r="UOK54" s="8"/>
      <c r="UOL54" s="8"/>
      <c r="UOM54" s="8"/>
      <c r="UON54" s="8"/>
      <c r="UOO54" s="8"/>
      <c r="UOP54" s="8"/>
      <c r="UOQ54" s="8"/>
      <c r="UOR54" s="8"/>
      <c r="UOS54" s="8"/>
      <c r="UOT54" s="8"/>
      <c r="UOU54" s="8"/>
      <c r="UOV54" s="8"/>
      <c r="UOW54" s="8"/>
      <c r="UOX54" s="8"/>
      <c r="UOY54" s="8"/>
      <c r="UOZ54" s="8"/>
      <c r="UPA54" s="8"/>
      <c r="UPB54" s="8"/>
      <c r="UPC54" s="8"/>
      <c r="UPD54" s="8"/>
      <c r="UPE54" s="8"/>
      <c r="UPF54" s="8"/>
      <c r="UPG54" s="8"/>
      <c r="UPH54" s="8"/>
      <c r="UPI54" s="8"/>
      <c r="UPJ54" s="8"/>
      <c r="UPK54" s="8"/>
      <c r="UPL54" s="8"/>
      <c r="UPM54" s="8"/>
      <c r="UPN54" s="8"/>
      <c r="UPO54" s="8"/>
      <c r="UPP54" s="8"/>
      <c r="UPQ54" s="8"/>
      <c r="UPR54" s="8"/>
      <c r="UPS54" s="8"/>
      <c r="UPT54" s="8"/>
      <c r="UPU54" s="8"/>
      <c r="UPV54" s="8"/>
      <c r="UPW54" s="8"/>
      <c r="UPX54" s="8"/>
      <c r="UPY54" s="8"/>
      <c r="UPZ54" s="8"/>
      <c r="UQA54" s="8"/>
      <c r="UQB54" s="8"/>
      <c r="UQC54" s="8"/>
      <c r="UQD54" s="8"/>
      <c r="UQE54" s="8"/>
      <c r="UQF54" s="8"/>
      <c r="UQG54" s="8"/>
      <c r="UQH54" s="8"/>
      <c r="UQI54" s="8"/>
      <c r="UQJ54" s="8"/>
      <c r="UQK54" s="8"/>
      <c r="UQL54" s="8"/>
      <c r="UQM54" s="8"/>
      <c r="UQN54" s="8"/>
      <c r="UQO54" s="8"/>
      <c r="UQP54" s="8"/>
      <c r="UQQ54" s="8"/>
      <c r="UQR54" s="8"/>
      <c r="UQS54" s="8"/>
      <c r="UQT54" s="8"/>
      <c r="UQU54" s="8"/>
      <c r="UQV54" s="8"/>
      <c r="UQW54" s="8"/>
      <c r="UQX54" s="8"/>
      <c r="UQY54" s="8"/>
      <c r="UQZ54" s="8"/>
      <c r="URA54" s="8"/>
      <c r="URB54" s="8"/>
      <c r="URC54" s="8"/>
      <c r="URD54" s="8"/>
      <c r="URE54" s="8"/>
      <c r="URF54" s="8"/>
      <c r="URG54" s="8"/>
      <c r="URH54" s="8"/>
      <c r="URI54" s="8"/>
      <c r="URJ54" s="8"/>
      <c r="URK54" s="8"/>
      <c r="URL54" s="8"/>
      <c r="URM54" s="8"/>
      <c r="URN54" s="8"/>
      <c r="URO54" s="8"/>
      <c r="URP54" s="8"/>
      <c r="URQ54" s="8"/>
      <c r="URR54" s="8"/>
      <c r="URS54" s="8"/>
      <c r="URT54" s="8"/>
      <c r="URU54" s="8"/>
      <c r="URV54" s="8"/>
      <c r="URW54" s="8"/>
      <c r="URX54" s="8"/>
      <c r="URY54" s="8"/>
      <c r="URZ54" s="8"/>
      <c r="USA54" s="8"/>
      <c r="USB54" s="8"/>
      <c r="USC54" s="8"/>
      <c r="USD54" s="8"/>
      <c r="USE54" s="8"/>
      <c r="USF54" s="8"/>
      <c r="USG54" s="8"/>
      <c r="USH54" s="8"/>
      <c r="USI54" s="8"/>
      <c r="USJ54" s="8"/>
      <c r="USK54" s="8"/>
      <c r="USL54" s="8"/>
      <c r="USM54" s="8"/>
      <c r="USN54" s="8"/>
      <c r="USO54" s="8"/>
      <c r="USP54" s="8"/>
      <c r="USQ54" s="8"/>
      <c r="USR54" s="8"/>
      <c r="USS54" s="8"/>
      <c r="UST54" s="8"/>
      <c r="USU54" s="8"/>
      <c r="USV54" s="8"/>
      <c r="USW54" s="8"/>
      <c r="USX54" s="8"/>
      <c r="USY54" s="8"/>
      <c r="USZ54" s="8"/>
      <c r="UTA54" s="8"/>
      <c r="UTB54" s="8"/>
      <c r="UTC54" s="8"/>
      <c r="UTD54" s="8"/>
      <c r="UTE54" s="8"/>
      <c r="UTF54" s="8"/>
      <c r="UTG54" s="8"/>
      <c r="UTH54" s="8"/>
      <c r="UTI54" s="8"/>
      <c r="UTJ54" s="8"/>
      <c r="UTK54" s="8"/>
      <c r="UTL54" s="8"/>
      <c r="UTM54" s="8"/>
      <c r="UTN54" s="8"/>
      <c r="UTO54" s="8"/>
      <c r="UTP54" s="8"/>
      <c r="UTQ54" s="8"/>
      <c r="UTR54" s="8"/>
      <c r="UTS54" s="8"/>
      <c r="UTT54" s="8"/>
      <c r="UTU54" s="8"/>
      <c r="UTV54" s="8"/>
      <c r="UTW54" s="8"/>
      <c r="UTX54" s="8"/>
      <c r="UTY54" s="8"/>
      <c r="UTZ54" s="8"/>
      <c r="UUA54" s="8"/>
      <c r="UUB54" s="8"/>
      <c r="UUC54" s="8"/>
      <c r="UUD54" s="8"/>
      <c r="UUE54" s="8"/>
      <c r="UUF54" s="8"/>
      <c r="UUG54" s="8"/>
      <c r="UUH54" s="8"/>
      <c r="UUI54" s="8"/>
      <c r="UUJ54" s="8"/>
      <c r="UUK54" s="8"/>
      <c r="UUL54" s="8"/>
      <c r="UUM54" s="8"/>
      <c r="UUN54" s="8"/>
      <c r="UUO54" s="8"/>
      <c r="UUP54" s="8"/>
      <c r="UUQ54" s="8"/>
      <c r="UUR54" s="8"/>
      <c r="UUS54" s="8"/>
      <c r="UUT54" s="8"/>
      <c r="UUU54" s="8"/>
      <c r="UUV54" s="8"/>
      <c r="UUW54" s="8"/>
      <c r="UUX54" s="8"/>
      <c r="UUY54" s="8"/>
      <c r="UUZ54" s="8"/>
      <c r="UVA54" s="8"/>
      <c r="UVB54" s="8"/>
      <c r="UVC54" s="8"/>
      <c r="UVD54" s="8"/>
      <c r="UVE54" s="8"/>
      <c r="UVF54" s="8"/>
      <c r="UVG54" s="8"/>
      <c r="UVH54" s="8"/>
      <c r="UVI54" s="8"/>
      <c r="UVJ54" s="8"/>
      <c r="UVK54" s="8"/>
      <c r="UVL54" s="8"/>
      <c r="UVM54" s="8"/>
      <c r="UVN54" s="8"/>
      <c r="UVO54" s="8"/>
      <c r="UVP54" s="8"/>
      <c r="UVQ54" s="8"/>
      <c r="UVR54" s="8"/>
      <c r="UVS54" s="8"/>
      <c r="UVT54" s="8"/>
      <c r="UVU54" s="8"/>
      <c r="UVV54" s="8"/>
      <c r="UVW54" s="8"/>
      <c r="UVX54" s="8"/>
      <c r="UVY54" s="8"/>
      <c r="UVZ54" s="8"/>
      <c r="UWA54" s="8"/>
      <c r="UWB54" s="8"/>
      <c r="UWC54" s="8"/>
      <c r="UWD54" s="8"/>
      <c r="UWE54" s="8"/>
      <c r="UWF54" s="8"/>
      <c r="UWG54" s="8"/>
      <c r="UWH54" s="8"/>
      <c r="UWI54" s="8"/>
      <c r="UWJ54" s="8"/>
      <c r="UWK54" s="8"/>
      <c r="UWL54" s="8"/>
      <c r="UWM54" s="8"/>
      <c r="UWN54" s="8"/>
      <c r="UWO54" s="8"/>
      <c r="UWP54" s="8"/>
      <c r="UWQ54" s="8"/>
      <c r="UWR54" s="8"/>
      <c r="UWS54" s="8"/>
      <c r="UWT54" s="8"/>
      <c r="UWU54" s="8"/>
      <c r="UWV54" s="8"/>
      <c r="UWW54" s="8"/>
      <c r="UWX54" s="8"/>
      <c r="UWY54" s="8"/>
      <c r="UWZ54" s="8"/>
      <c r="UXA54" s="8"/>
      <c r="UXB54" s="8"/>
      <c r="UXC54" s="8"/>
      <c r="UXD54" s="8"/>
      <c r="UXE54" s="8"/>
      <c r="UXF54" s="8"/>
      <c r="UXG54" s="8"/>
      <c r="UXH54" s="8"/>
      <c r="UXI54" s="8"/>
      <c r="UXJ54" s="8"/>
      <c r="UXK54" s="8"/>
      <c r="UXL54" s="8"/>
      <c r="UXM54" s="8"/>
      <c r="UXN54" s="8"/>
      <c r="UXO54" s="8"/>
      <c r="UXP54" s="8"/>
      <c r="UXQ54" s="8"/>
      <c r="UXR54" s="8"/>
      <c r="UXS54" s="8"/>
      <c r="UXT54" s="8"/>
      <c r="UXU54" s="8"/>
      <c r="UXV54" s="8"/>
      <c r="UXW54" s="8"/>
      <c r="UXX54" s="8"/>
      <c r="UXY54" s="8"/>
      <c r="UXZ54" s="8"/>
      <c r="UYA54" s="8"/>
      <c r="UYB54" s="8"/>
      <c r="UYC54" s="8"/>
      <c r="UYD54" s="8"/>
      <c r="UYE54" s="8"/>
      <c r="UYF54" s="8"/>
      <c r="UYG54" s="8"/>
      <c r="UYH54" s="8"/>
      <c r="UYI54" s="8"/>
      <c r="UYJ54" s="8"/>
      <c r="UYK54" s="8"/>
      <c r="UYL54" s="8"/>
      <c r="UYM54" s="8"/>
      <c r="UYN54" s="8"/>
      <c r="UYO54" s="8"/>
      <c r="UYP54" s="8"/>
      <c r="UYQ54" s="8"/>
      <c r="UYR54" s="8"/>
      <c r="UYS54" s="8"/>
      <c r="UYT54" s="8"/>
      <c r="UYU54" s="8"/>
      <c r="UYV54" s="8"/>
      <c r="UYW54" s="8"/>
      <c r="UYX54" s="8"/>
      <c r="UYY54" s="8"/>
      <c r="UYZ54" s="8"/>
      <c r="UZA54" s="8"/>
      <c r="UZB54" s="8"/>
      <c r="UZC54" s="8"/>
      <c r="UZD54" s="8"/>
      <c r="UZE54" s="8"/>
      <c r="UZF54" s="8"/>
      <c r="UZG54" s="8"/>
      <c r="UZH54" s="8"/>
      <c r="UZI54" s="8"/>
      <c r="UZJ54" s="8"/>
      <c r="UZK54" s="8"/>
      <c r="UZL54" s="8"/>
      <c r="UZM54" s="8"/>
      <c r="UZN54" s="8"/>
      <c r="UZO54" s="8"/>
      <c r="UZP54" s="8"/>
      <c r="UZQ54" s="8"/>
      <c r="UZR54" s="8"/>
      <c r="UZS54" s="8"/>
      <c r="UZT54" s="8"/>
      <c r="UZU54" s="8"/>
      <c r="UZV54" s="8"/>
      <c r="UZW54" s="8"/>
      <c r="UZX54" s="8"/>
      <c r="UZY54" s="8"/>
      <c r="UZZ54" s="8"/>
      <c r="VAA54" s="8"/>
      <c r="VAB54" s="8"/>
      <c r="VAC54" s="8"/>
      <c r="VAD54" s="8"/>
      <c r="VAE54" s="8"/>
      <c r="VAF54" s="8"/>
      <c r="VAG54" s="8"/>
      <c r="VAH54" s="8"/>
      <c r="VAI54" s="8"/>
      <c r="VAJ54" s="8"/>
      <c r="VAK54" s="8"/>
      <c r="VAL54" s="8"/>
      <c r="VAM54" s="8"/>
      <c r="VAN54" s="8"/>
      <c r="VAO54" s="8"/>
      <c r="VAP54" s="8"/>
      <c r="VAQ54" s="8"/>
      <c r="VAR54" s="8"/>
      <c r="VAS54" s="8"/>
      <c r="VAT54" s="8"/>
      <c r="VAU54" s="8"/>
      <c r="VAV54" s="8"/>
      <c r="VAW54" s="8"/>
      <c r="VAX54" s="8"/>
      <c r="VAY54" s="8"/>
      <c r="VAZ54" s="8"/>
      <c r="VBA54" s="8"/>
      <c r="VBB54" s="8"/>
      <c r="VBC54" s="8"/>
      <c r="VBD54" s="8"/>
      <c r="VBE54" s="8"/>
      <c r="VBF54" s="8"/>
      <c r="VBG54" s="8"/>
      <c r="VBH54" s="8"/>
      <c r="VBI54" s="8"/>
      <c r="VBJ54" s="8"/>
      <c r="VBK54" s="8"/>
      <c r="VBL54" s="8"/>
      <c r="VBM54" s="8"/>
      <c r="VBN54" s="8"/>
      <c r="VBO54" s="8"/>
      <c r="VBP54" s="8"/>
      <c r="VBQ54" s="8"/>
      <c r="VBR54" s="8"/>
      <c r="VBS54" s="8"/>
      <c r="VBT54" s="8"/>
      <c r="VBU54" s="8"/>
      <c r="VBV54" s="8"/>
      <c r="VBW54" s="8"/>
      <c r="VBX54" s="8"/>
      <c r="VBY54" s="8"/>
      <c r="VBZ54" s="8"/>
      <c r="VCA54" s="8"/>
      <c r="VCB54" s="8"/>
      <c r="VCC54" s="8"/>
      <c r="VCD54" s="8"/>
      <c r="VCE54" s="8"/>
      <c r="VCF54" s="8"/>
      <c r="VCG54" s="8"/>
      <c r="VCH54" s="8"/>
      <c r="VCI54" s="8"/>
      <c r="VCJ54" s="8"/>
      <c r="VCK54" s="8"/>
      <c r="VCL54" s="8"/>
      <c r="VCM54" s="8"/>
      <c r="VCN54" s="8"/>
      <c r="VCO54" s="8"/>
      <c r="VCP54" s="8"/>
      <c r="VCQ54" s="8"/>
      <c r="VCR54" s="8"/>
      <c r="VCS54" s="8"/>
      <c r="VCT54" s="8"/>
      <c r="VCU54" s="8"/>
      <c r="VCV54" s="8"/>
      <c r="VCW54" s="8"/>
      <c r="VCX54" s="8"/>
      <c r="VCY54" s="8"/>
      <c r="VCZ54" s="8"/>
      <c r="VDA54" s="8"/>
      <c r="VDB54" s="8"/>
      <c r="VDC54" s="8"/>
      <c r="VDD54" s="8"/>
      <c r="VDE54" s="8"/>
      <c r="VDF54" s="8"/>
      <c r="VDG54" s="8"/>
      <c r="VDH54" s="8"/>
      <c r="VDI54" s="8"/>
      <c r="VDJ54" s="8"/>
      <c r="VDK54" s="8"/>
      <c r="VDL54" s="8"/>
      <c r="VDM54" s="8"/>
      <c r="VDN54" s="8"/>
      <c r="VDO54" s="8"/>
      <c r="VDP54" s="8"/>
      <c r="VDQ54" s="8"/>
      <c r="VDR54" s="8"/>
      <c r="VDS54" s="8"/>
      <c r="VDT54" s="8"/>
      <c r="VDU54" s="8"/>
      <c r="VDV54" s="8"/>
      <c r="VDW54" s="8"/>
      <c r="VDX54" s="8"/>
      <c r="VDY54" s="8"/>
      <c r="VDZ54" s="8"/>
      <c r="VEA54" s="8"/>
      <c r="VEB54" s="8"/>
      <c r="VEC54" s="8"/>
      <c r="VED54" s="8"/>
      <c r="VEE54" s="8"/>
      <c r="VEF54" s="8"/>
      <c r="VEG54" s="8"/>
      <c r="VEH54" s="8"/>
      <c r="VEI54" s="8"/>
      <c r="VEJ54" s="8"/>
      <c r="VEK54" s="8"/>
      <c r="VEL54" s="8"/>
      <c r="VEM54" s="8"/>
      <c r="VEN54" s="8"/>
      <c r="VEO54" s="8"/>
      <c r="VEP54" s="8"/>
      <c r="VEQ54" s="8"/>
      <c r="VER54" s="8"/>
      <c r="VES54" s="8"/>
      <c r="VET54" s="8"/>
      <c r="VEU54" s="8"/>
      <c r="VEV54" s="8"/>
      <c r="VEW54" s="8"/>
      <c r="VEX54" s="8"/>
      <c r="VEY54" s="8"/>
      <c r="VEZ54" s="8"/>
      <c r="VFA54" s="8"/>
      <c r="VFB54" s="8"/>
      <c r="VFC54" s="8"/>
      <c r="VFD54" s="8"/>
      <c r="VFE54" s="8"/>
      <c r="VFF54" s="8"/>
      <c r="VFG54" s="8"/>
      <c r="VFH54" s="8"/>
      <c r="VFI54" s="8"/>
      <c r="VFJ54" s="8"/>
      <c r="VFK54" s="8"/>
      <c r="VFL54" s="8"/>
      <c r="VFM54" s="8"/>
      <c r="VFN54" s="8"/>
      <c r="VFO54" s="8"/>
      <c r="VFP54" s="8"/>
      <c r="VFQ54" s="8"/>
      <c r="VFR54" s="8"/>
      <c r="VFS54" s="8"/>
      <c r="VFT54" s="8"/>
      <c r="VFU54" s="8"/>
      <c r="VFV54" s="8"/>
      <c r="VFW54" s="8"/>
      <c r="VFX54" s="8"/>
      <c r="VFY54" s="8"/>
      <c r="VFZ54" s="8"/>
      <c r="VGA54" s="8"/>
      <c r="VGB54" s="8"/>
      <c r="VGC54" s="8"/>
      <c r="VGD54" s="8"/>
      <c r="VGE54" s="8"/>
      <c r="VGF54" s="8"/>
      <c r="VGG54" s="8"/>
      <c r="VGH54" s="8"/>
      <c r="VGI54" s="8"/>
      <c r="VGJ54" s="8"/>
      <c r="VGK54" s="8"/>
      <c r="VGL54" s="8"/>
      <c r="VGM54" s="8"/>
      <c r="VGN54" s="8"/>
      <c r="VGO54" s="8"/>
      <c r="VGP54" s="8"/>
      <c r="VGQ54" s="8"/>
      <c r="VGR54" s="8"/>
      <c r="VGS54" s="8"/>
      <c r="VGT54" s="8"/>
      <c r="VGU54" s="8"/>
      <c r="VGV54" s="8"/>
      <c r="VGW54" s="8"/>
      <c r="VGX54" s="8"/>
      <c r="VGY54" s="8"/>
      <c r="VGZ54" s="8"/>
      <c r="VHA54" s="8"/>
      <c r="VHB54" s="8"/>
      <c r="VHC54" s="8"/>
      <c r="VHD54" s="8"/>
      <c r="VHE54" s="8"/>
      <c r="VHF54" s="8"/>
      <c r="VHG54" s="8"/>
      <c r="VHH54" s="8"/>
      <c r="VHI54" s="8"/>
      <c r="VHJ54" s="8"/>
      <c r="VHK54" s="8"/>
      <c r="VHL54" s="8"/>
      <c r="VHM54" s="8"/>
      <c r="VHN54" s="8"/>
      <c r="VHO54" s="8"/>
      <c r="VHP54" s="8"/>
      <c r="VHQ54" s="8"/>
      <c r="VHR54" s="8"/>
      <c r="VHS54" s="8"/>
      <c r="VHT54" s="8"/>
      <c r="VHU54" s="8"/>
      <c r="VHV54" s="8"/>
      <c r="VHW54" s="8"/>
      <c r="VHX54" s="8"/>
      <c r="VHY54" s="8"/>
      <c r="VHZ54" s="8"/>
      <c r="VIA54" s="8"/>
      <c r="VIB54" s="8"/>
      <c r="VIC54" s="8"/>
      <c r="VID54" s="8"/>
      <c r="VIE54" s="8"/>
      <c r="VIF54" s="8"/>
      <c r="VIG54" s="8"/>
      <c r="VIH54" s="8"/>
      <c r="VII54" s="8"/>
      <c r="VIJ54" s="8"/>
      <c r="VIK54" s="8"/>
      <c r="VIL54" s="8"/>
      <c r="VIM54" s="8"/>
      <c r="VIN54" s="8"/>
      <c r="VIO54" s="8"/>
      <c r="VIP54" s="8"/>
      <c r="VIQ54" s="8"/>
      <c r="VIR54" s="8"/>
      <c r="VIS54" s="8"/>
      <c r="VIT54" s="8"/>
      <c r="VIU54" s="8"/>
      <c r="VIV54" s="8"/>
      <c r="VIW54" s="8"/>
      <c r="VIX54" s="8"/>
      <c r="VIY54" s="8"/>
      <c r="VIZ54" s="8"/>
      <c r="VJA54" s="8"/>
      <c r="VJB54" s="8"/>
      <c r="VJC54" s="8"/>
      <c r="VJD54" s="8"/>
      <c r="VJE54" s="8"/>
      <c r="VJF54" s="8"/>
      <c r="VJG54" s="8"/>
      <c r="VJH54" s="8"/>
      <c r="VJI54" s="8"/>
      <c r="VJJ54" s="8"/>
      <c r="VJK54" s="8"/>
      <c r="VJL54" s="8"/>
      <c r="VJM54" s="8"/>
      <c r="VJN54" s="8"/>
      <c r="VJO54" s="8"/>
      <c r="VJP54" s="8"/>
      <c r="VJQ54" s="8"/>
      <c r="VJR54" s="8"/>
      <c r="VJS54" s="8"/>
      <c r="VJT54" s="8"/>
      <c r="VJU54" s="8"/>
      <c r="VJV54" s="8"/>
      <c r="VJW54" s="8"/>
      <c r="VJX54" s="8"/>
      <c r="VJY54" s="8"/>
      <c r="VJZ54" s="8"/>
      <c r="VKA54" s="8"/>
      <c r="VKB54" s="8"/>
      <c r="VKC54" s="8"/>
      <c r="VKD54" s="8"/>
      <c r="VKE54" s="8"/>
      <c r="VKF54" s="8"/>
      <c r="VKG54" s="8"/>
      <c r="VKH54" s="8"/>
      <c r="VKI54" s="8"/>
      <c r="VKJ54" s="8"/>
      <c r="VKK54" s="8"/>
      <c r="VKL54" s="8"/>
      <c r="VKM54" s="8"/>
      <c r="VKN54" s="8"/>
      <c r="VKO54" s="8"/>
      <c r="VKP54" s="8"/>
      <c r="VKQ54" s="8"/>
      <c r="VKR54" s="8"/>
      <c r="VKS54" s="8"/>
      <c r="VKT54" s="8"/>
      <c r="VKU54" s="8"/>
      <c r="VKV54" s="8"/>
      <c r="VKW54" s="8"/>
      <c r="VKX54" s="8"/>
      <c r="VKY54" s="8"/>
      <c r="VKZ54" s="8"/>
      <c r="VLA54" s="8"/>
      <c r="VLB54" s="8"/>
      <c r="VLC54" s="8"/>
      <c r="VLD54" s="8"/>
      <c r="VLE54" s="8"/>
      <c r="VLF54" s="8"/>
      <c r="VLG54" s="8"/>
      <c r="VLH54" s="8"/>
      <c r="VLI54" s="8"/>
      <c r="VLJ54" s="8"/>
      <c r="VLK54" s="8"/>
      <c r="VLL54" s="8"/>
      <c r="VLM54" s="8"/>
      <c r="VLN54" s="8"/>
      <c r="VLO54" s="8"/>
      <c r="VLP54" s="8"/>
      <c r="VLQ54" s="8"/>
      <c r="VLR54" s="8"/>
      <c r="VLS54" s="8"/>
      <c r="VLT54" s="8"/>
      <c r="VLU54" s="8"/>
      <c r="VLV54" s="8"/>
      <c r="VLW54" s="8"/>
      <c r="VLX54" s="8"/>
      <c r="VLY54" s="8"/>
      <c r="VLZ54" s="8"/>
      <c r="VMA54" s="8"/>
      <c r="VMB54" s="8"/>
      <c r="VMC54" s="8"/>
      <c r="VMD54" s="8"/>
      <c r="VME54" s="8"/>
      <c r="VMF54" s="8"/>
      <c r="VMG54" s="8"/>
      <c r="VMH54" s="8"/>
      <c r="VMI54" s="8"/>
      <c r="VMJ54" s="8"/>
      <c r="VMK54" s="8"/>
      <c r="VML54" s="8"/>
      <c r="VMM54" s="8"/>
      <c r="VMN54" s="8"/>
      <c r="VMO54" s="8"/>
      <c r="VMP54" s="8"/>
      <c r="VMQ54" s="8"/>
      <c r="VMR54" s="8"/>
      <c r="VMS54" s="8"/>
      <c r="VMT54" s="8"/>
      <c r="VMU54" s="8"/>
      <c r="VMV54" s="8"/>
      <c r="VMW54" s="8"/>
      <c r="VMX54" s="8"/>
      <c r="VMY54" s="8"/>
      <c r="VMZ54" s="8"/>
      <c r="VNA54" s="8"/>
      <c r="VNB54" s="8"/>
      <c r="VNC54" s="8"/>
      <c r="VND54" s="8"/>
      <c r="VNE54" s="8"/>
      <c r="VNF54" s="8"/>
      <c r="VNG54" s="8"/>
      <c r="VNH54" s="8"/>
      <c r="VNI54" s="8"/>
      <c r="VNJ54" s="8"/>
      <c r="VNK54" s="8"/>
      <c r="VNL54" s="8"/>
      <c r="VNM54" s="8"/>
      <c r="VNN54" s="8"/>
      <c r="VNO54" s="8"/>
      <c r="VNP54" s="8"/>
      <c r="VNQ54" s="8"/>
      <c r="VNR54" s="8"/>
      <c r="VNS54" s="8"/>
      <c r="VNT54" s="8"/>
      <c r="VNU54" s="8"/>
      <c r="VNV54" s="8"/>
      <c r="VNW54" s="8"/>
      <c r="VNX54" s="8"/>
      <c r="VNY54" s="8"/>
      <c r="VNZ54" s="8"/>
      <c r="VOA54" s="8"/>
      <c r="VOB54" s="8"/>
      <c r="VOC54" s="8"/>
      <c r="VOD54" s="8"/>
      <c r="VOE54" s="8"/>
      <c r="VOF54" s="8"/>
      <c r="VOG54" s="8"/>
      <c r="VOH54" s="8"/>
      <c r="VOI54" s="8"/>
      <c r="VOJ54" s="8"/>
      <c r="VOK54" s="8"/>
      <c r="VOL54" s="8"/>
      <c r="VOM54" s="8"/>
      <c r="VON54" s="8"/>
      <c r="VOO54" s="8"/>
      <c r="VOP54" s="8"/>
      <c r="VOQ54" s="8"/>
      <c r="VOR54" s="8"/>
      <c r="VOS54" s="8"/>
      <c r="VOT54" s="8"/>
      <c r="VOU54" s="8"/>
      <c r="VOV54" s="8"/>
      <c r="VOW54" s="8"/>
      <c r="VOX54" s="8"/>
      <c r="VOY54" s="8"/>
      <c r="VOZ54" s="8"/>
      <c r="VPA54" s="8"/>
      <c r="VPB54" s="8"/>
      <c r="VPC54" s="8"/>
      <c r="VPD54" s="8"/>
      <c r="VPE54" s="8"/>
      <c r="VPF54" s="8"/>
      <c r="VPG54" s="8"/>
      <c r="VPH54" s="8"/>
      <c r="VPI54" s="8"/>
      <c r="VPJ54" s="8"/>
      <c r="VPK54" s="8"/>
      <c r="VPL54" s="8"/>
      <c r="VPM54" s="8"/>
      <c r="VPN54" s="8"/>
      <c r="VPO54" s="8"/>
      <c r="VPP54" s="8"/>
      <c r="VPQ54" s="8"/>
      <c r="VPR54" s="8"/>
      <c r="VPS54" s="8"/>
      <c r="VPT54" s="8"/>
      <c r="VPU54" s="8"/>
      <c r="VPV54" s="8"/>
      <c r="VPW54" s="8"/>
      <c r="VPX54" s="8"/>
      <c r="VPY54" s="8"/>
      <c r="VPZ54" s="8"/>
      <c r="VQA54" s="8"/>
      <c r="VQB54" s="8"/>
      <c r="VQC54" s="8"/>
      <c r="VQD54" s="8"/>
      <c r="VQE54" s="8"/>
      <c r="VQF54" s="8"/>
      <c r="VQG54" s="8"/>
      <c r="VQH54" s="8"/>
      <c r="VQI54" s="8"/>
      <c r="VQJ54" s="8"/>
      <c r="VQK54" s="8"/>
      <c r="VQL54" s="8"/>
      <c r="VQM54" s="8"/>
      <c r="VQN54" s="8"/>
      <c r="VQO54" s="8"/>
      <c r="VQP54" s="8"/>
      <c r="VQQ54" s="8"/>
      <c r="VQR54" s="8"/>
      <c r="VQS54" s="8"/>
      <c r="VQT54" s="8"/>
      <c r="VQU54" s="8"/>
      <c r="VQV54" s="8"/>
      <c r="VQW54" s="8"/>
      <c r="VQX54" s="8"/>
      <c r="VQY54" s="8"/>
      <c r="VQZ54" s="8"/>
      <c r="VRA54" s="8"/>
      <c r="VRB54" s="8"/>
      <c r="VRC54" s="8"/>
      <c r="VRD54" s="8"/>
      <c r="VRE54" s="8"/>
      <c r="VRF54" s="8"/>
      <c r="VRG54" s="8"/>
      <c r="VRH54" s="8"/>
      <c r="VRI54" s="8"/>
      <c r="VRJ54" s="8"/>
      <c r="VRK54" s="8"/>
      <c r="VRL54" s="8"/>
      <c r="VRM54" s="8"/>
      <c r="VRN54" s="8"/>
      <c r="VRO54" s="8"/>
      <c r="VRP54" s="8"/>
      <c r="VRQ54" s="8"/>
      <c r="VRR54" s="8"/>
      <c r="VRS54" s="8"/>
      <c r="VRT54" s="8"/>
      <c r="VRU54" s="8"/>
      <c r="VRV54" s="8"/>
      <c r="VRW54" s="8"/>
      <c r="VRX54" s="8"/>
      <c r="VRY54" s="8"/>
      <c r="VRZ54" s="8"/>
      <c r="VSA54" s="8"/>
      <c r="VSB54" s="8"/>
      <c r="VSC54" s="8"/>
      <c r="VSD54" s="8"/>
      <c r="VSE54" s="8"/>
      <c r="VSF54" s="8"/>
      <c r="VSG54" s="8"/>
      <c r="VSH54" s="8"/>
      <c r="VSI54" s="8"/>
      <c r="VSJ54" s="8"/>
      <c r="VSK54" s="8"/>
      <c r="VSL54" s="8"/>
      <c r="VSM54" s="8"/>
      <c r="VSN54" s="8"/>
      <c r="VSO54" s="8"/>
      <c r="VSP54" s="8"/>
      <c r="VSQ54" s="8"/>
      <c r="VSR54" s="8"/>
      <c r="VSS54" s="8"/>
      <c r="VST54" s="8"/>
      <c r="VSU54" s="8"/>
      <c r="VSV54" s="8"/>
      <c r="VSW54" s="8"/>
      <c r="VSX54" s="8"/>
      <c r="VSY54" s="8"/>
      <c r="VSZ54" s="8"/>
      <c r="VTA54" s="8"/>
      <c r="VTB54" s="8"/>
      <c r="VTC54" s="8"/>
      <c r="VTD54" s="8"/>
      <c r="VTE54" s="8"/>
      <c r="VTF54" s="8"/>
      <c r="VTG54" s="8"/>
      <c r="VTH54" s="8"/>
      <c r="VTI54" s="8"/>
      <c r="VTJ54" s="8"/>
      <c r="VTK54" s="8"/>
      <c r="VTL54" s="8"/>
      <c r="VTM54" s="8"/>
      <c r="VTN54" s="8"/>
      <c r="VTO54" s="8"/>
      <c r="VTP54" s="8"/>
      <c r="VTQ54" s="8"/>
      <c r="VTR54" s="8"/>
      <c r="VTS54" s="8"/>
      <c r="VTT54" s="8"/>
      <c r="VTU54" s="8"/>
      <c r="VTV54" s="8"/>
      <c r="VTW54" s="8"/>
      <c r="VTX54" s="8"/>
      <c r="VTY54" s="8"/>
      <c r="VTZ54" s="8"/>
      <c r="VUA54" s="8"/>
      <c r="VUB54" s="8"/>
      <c r="VUC54" s="8"/>
      <c r="VUD54" s="8"/>
      <c r="VUE54" s="8"/>
      <c r="VUF54" s="8"/>
      <c r="VUG54" s="8"/>
      <c r="VUH54" s="8"/>
      <c r="VUI54" s="8"/>
      <c r="VUJ54" s="8"/>
      <c r="VUK54" s="8"/>
      <c r="VUL54" s="8"/>
      <c r="VUM54" s="8"/>
      <c r="VUN54" s="8"/>
      <c r="VUO54" s="8"/>
      <c r="VUP54" s="8"/>
      <c r="VUQ54" s="8"/>
      <c r="VUR54" s="8"/>
      <c r="VUS54" s="8"/>
      <c r="VUT54" s="8"/>
      <c r="VUU54" s="8"/>
      <c r="VUV54" s="8"/>
      <c r="VUW54" s="8"/>
      <c r="VUX54" s="8"/>
      <c r="VUY54" s="8"/>
      <c r="VUZ54" s="8"/>
      <c r="VVA54" s="8"/>
      <c r="VVB54" s="8"/>
      <c r="VVC54" s="8"/>
      <c r="VVD54" s="8"/>
      <c r="VVE54" s="8"/>
      <c r="VVF54" s="8"/>
      <c r="VVG54" s="8"/>
      <c r="VVH54" s="8"/>
      <c r="VVI54" s="8"/>
      <c r="VVJ54" s="8"/>
      <c r="VVK54" s="8"/>
      <c r="VVL54" s="8"/>
      <c r="VVM54" s="8"/>
      <c r="VVN54" s="8"/>
      <c r="VVO54" s="8"/>
      <c r="VVP54" s="8"/>
      <c r="VVQ54" s="8"/>
      <c r="VVR54" s="8"/>
      <c r="VVS54" s="8"/>
      <c r="VVT54" s="8"/>
      <c r="VVU54" s="8"/>
      <c r="VVV54" s="8"/>
      <c r="VVW54" s="8"/>
      <c r="VVX54" s="8"/>
      <c r="VVY54" s="8"/>
      <c r="VVZ54" s="8"/>
      <c r="VWA54" s="8"/>
      <c r="VWB54" s="8"/>
      <c r="VWC54" s="8"/>
      <c r="VWD54" s="8"/>
      <c r="VWE54" s="8"/>
      <c r="VWF54" s="8"/>
      <c r="VWG54" s="8"/>
      <c r="VWH54" s="8"/>
      <c r="VWI54" s="8"/>
      <c r="VWJ54" s="8"/>
      <c r="VWK54" s="8"/>
      <c r="VWL54" s="8"/>
      <c r="VWM54" s="8"/>
      <c r="VWN54" s="8"/>
      <c r="VWO54" s="8"/>
      <c r="VWP54" s="8"/>
      <c r="VWQ54" s="8"/>
      <c r="VWR54" s="8"/>
      <c r="VWS54" s="8"/>
      <c r="VWT54" s="8"/>
      <c r="VWU54" s="8"/>
      <c r="VWV54" s="8"/>
      <c r="VWW54" s="8"/>
      <c r="VWX54" s="8"/>
      <c r="VWY54" s="8"/>
      <c r="VWZ54" s="8"/>
      <c r="VXA54" s="8"/>
      <c r="VXB54" s="8"/>
      <c r="VXC54" s="8"/>
      <c r="VXD54" s="8"/>
      <c r="VXE54" s="8"/>
      <c r="VXF54" s="8"/>
      <c r="VXG54" s="8"/>
      <c r="VXH54" s="8"/>
      <c r="VXI54" s="8"/>
      <c r="VXJ54" s="8"/>
      <c r="VXK54" s="8"/>
      <c r="VXL54" s="8"/>
      <c r="VXM54" s="8"/>
      <c r="VXN54" s="8"/>
      <c r="VXO54" s="8"/>
      <c r="VXP54" s="8"/>
      <c r="VXQ54" s="8"/>
      <c r="VXR54" s="8"/>
      <c r="VXS54" s="8"/>
      <c r="VXT54" s="8"/>
      <c r="VXU54" s="8"/>
      <c r="VXV54" s="8"/>
      <c r="VXW54" s="8"/>
      <c r="VXX54" s="8"/>
      <c r="VXY54" s="8"/>
      <c r="VXZ54" s="8"/>
      <c r="VYA54" s="8"/>
      <c r="VYB54" s="8"/>
      <c r="VYC54" s="8"/>
      <c r="VYD54" s="8"/>
      <c r="VYE54" s="8"/>
      <c r="VYF54" s="8"/>
      <c r="VYG54" s="8"/>
      <c r="VYH54" s="8"/>
      <c r="VYI54" s="8"/>
      <c r="VYJ54" s="8"/>
      <c r="VYK54" s="8"/>
      <c r="VYL54" s="8"/>
      <c r="VYM54" s="8"/>
      <c r="VYN54" s="8"/>
      <c r="VYO54" s="8"/>
      <c r="VYP54" s="8"/>
      <c r="VYQ54" s="8"/>
      <c r="VYR54" s="8"/>
      <c r="VYS54" s="8"/>
      <c r="VYT54" s="8"/>
      <c r="VYU54" s="8"/>
      <c r="VYV54" s="8"/>
      <c r="VYW54" s="8"/>
      <c r="VYX54" s="8"/>
      <c r="VYY54" s="8"/>
      <c r="VYZ54" s="8"/>
      <c r="VZA54" s="8"/>
      <c r="VZB54" s="8"/>
      <c r="VZC54" s="8"/>
      <c r="VZD54" s="8"/>
      <c r="VZE54" s="8"/>
      <c r="VZF54" s="8"/>
      <c r="VZG54" s="8"/>
      <c r="VZH54" s="8"/>
      <c r="VZI54" s="8"/>
      <c r="VZJ54" s="8"/>
      <c r="VZK54" s="8"/>
      <c r="VZL54" s="8"/>
      <c r="VZM54" s="8"/>
      <c r="VZN54" s="8"/>
      <c r="VZO54" s="8"/>
      <c r="VZP54" s="8"/>
      <c r="VZQ54" s="8"/>
      <c r="VZR54" s="8"/>
      <c r="VZS54" s="8"/>
      <c r="VZT54" s="8"/>
      <c r="VZU54" s="8"/>
      <c r="VZV54" s="8"/>
      <c r="VZW54" s="8"/>
      <c r="VZX54" s="8"/>
      <c r="VZY54" s="8"/>
      <c r="VZZ54" s="8"/>
      <c r="WAA54" s="8"/>
      <c r="WAB54" s="8"/>
      <c r="WAC54" s="8"/>
      <c r="WAD54" s="8"/>
      <c r="WAE54" s="8"/>
      <c r="WAF54" s="8"/>
      <c r="WAG54" s="8"/>
      <c r="WAH54" s="8"/>
      <c r="WAI54" s="8"/>
      <c r="WAJ54" s="8"/>
      <c r="WAK54" s="8"/>
      <c r="WAL54" s="8"/>
      <c r="WAM54" s="8"/>
      <c r="WAN54" s="8"/>
      <c r="WAO54" s="8"/>
      <c r="WAP54" s="8"/>
      <c r="WAQ54" s="8"/>
      <c r="WAR54" s="8"/>
      <c r="WAS54" s="8"/>
      <c r="WAT54" s="8"/>
      <c r="WAU54" s="8"/>
      <c r="WAV54" s="8"/>
      <c r="WAW54" s="8"/>
      <c r="WAX54" s="8"/>
      <c r="WAY54" s="8"/>
      <c r="WAZ54" s="8"/>
      <c r="WBA54" s="8"/>
      <c r="WBB54" s="8"/>
      <c r="WBC54" s="8"/>
      <c r="WBD54" s="8"/>
      <c r="WBE54" s="8"/>
      <c r="WBF54" s="8"/>
      <c r="WBG54" s="8"/>
      <c r="WBH54" s="8"/>
      <c r="WBI54" s="8"/>
      <c r="WBJ54" s="8"/>
      <c r="WBK54" s="8"/>
      <c r="WBL54" s="8"/>
      <c r="WBM54" s="8"/>
      <c r="WBN54" s="8"/>
      <c r="WBO54" s="8"/>
      <c r="WBP54" s="8"/>
      <c r="WBQ54" s="8"/>
      <c r="WBR54" s="8"/>
      <c r="WBS54" s="8"/>
      <c r="WBT54" s="8"/>
      <c r="WBU54" s="8"/>
      <c r="WBV54" s="8"/>
      <c r="WBW54" s="8"/>
      <c r="WBX54" s="8"/>
      <c r="WBY54" s="8"/>
      <c r="WBZ54" s="8"/>
      <c r="WCA54" s="8"/>
      <c r="WCB54" s="8"/>
      <c r="WCC54" s="8"/>
      <c r="WCD54" s="8"/>
      <c r="WCE54" s="8"/>
      <c r="WCF54" s="8"/>
      <c r="WCG54" s="8"/>
      <c r="WCH54" s="8"/>
      <c r="WCI54" s="8"/>
      <c r="WCJ54" s="8"/>
      <c r="WCK54" s="8"/>
      <c r="WCL54" s="8"/>
      <c r="WCM54" s="8"/>
      <c r="WCN54" s="8"/>
      <c r="WCO54" s="8"/>
      <c r="WCP54" s="8"/>
      <c r="WCQ54" s="8"/>
      <c r="WCR54" s="8"/>
      <c r="WCS54" s="8"/>
      <c r="WCT54" s="8"/>
      <c r="WCU54" s="8"/>
      <c r="WCV54" s="8"/>
      <c r="WCW54" s="8"/>
      <c r="WCX54" s="8"/>
      <c r="WCY54" s="8"/>
      <c r="WCZ54" s="8"/>
      <c r="WDA54" s="8"/>
      <c r="WDB54" s="8"/>
      <c r="WDC54" s="8"/>
      <c r="WDD54" s="8"/>
      <c r="WDE54" s="8"/>
      <c r="WDF54" s="8"/>
      <c r="WDG54" s="8"/>
      <c r="WDH54" s="8"/>
      <c r="WDI54" s="8"/>
      <c r="WDJ54" s="8"/>
      <c r="WDK54" s="8"/>
      <c r="WDL54" s="8"/>
      <c r="WDM54" s="8"/>
      <c r="WDN54" s="8"/>
      <c r="WDO54" s="8"/>
      <c r="WDP54" s="8"/>
      <c r="WDQ54" s="8"/>
      <c r="WDR54" s="8"/>
      <c r="WDS54" s="8"/>
      <c r="WDT54" s="8"/>
      <c r="WDU54" s="8"/>
      <c r="WDV54" s="8"/>
      <c r="WDW54" s="8"/>
      <c r="WDX54" s="8"/>
      <c r="WDY54" s="8"/>
      <c r="WDZ54" s="8"/>
      <c r="WEA54" s="8"/>
      <c r="WEB54" s="8"/>
      <c r="WEC54" s="8"/>
      <c r="WED54" s="8"/>
      <c r="WEE54" s="8"/>
      <c r="WEF54" s="8"/>
      <c r="WEG54" s="8"/>
      <c r="WEH54" s="8"/>
      <c r="WEI54" s="8"/>
      <c r="WEJ54" s="8"/>
      <c r="WEK54" s="8"/>
      <c r="WEL54" s="8"/>
      <c r="WEM54" s="8"/>
      <c r="WEN54" s="8"/>
      <c r="WEO54" s="8"/>
      <c r="WEP54" s="8"/>
      <c r="WEQ54" s="8"/>
      <c r="WER54" s="8"/>
      <c r="WES54" s="8"/>
      <c r="WET54" s="8"/>
      <c r="WEU54" s="8"/>
      <c r="WEV54" s="8"/>
      <c r="WEW54" s="8"/>
      <c r="WEX54" s="8"/>
      <c r="WEY54" s="8"/>
      <c r="WEZ54" s="8"/>
      <c r="WFA54" s="8"/>
      <c r="WFB54" s="8"/>
      <c r="WFC54" s="8"/>
      <c r="WFD54" s="8"/>
      <c r="WFE54" s="8"/>
      <c r="WFF54" s="8"/>
      <c r="WFG54" s="8"/>
      <c r="WFH54" s="8"/>
      <c r="WFI54" s="8"/>
      <c r="WFJ54" s="8"/>
      <c r="WFK54" s="8"/>
      <c r="WFL54" s="8"/>
      <c r="WFM54" s="8"/>
      <c r="WFN54" s="8"/>
      <c r="WFO54" s="8"/>
      <c r="WFP54" s="8"/>
      <c r="WFQ54" s="8"/>
      <c r="WFR54" s="8"/>
      <c r="WFS54" s="8"/>
      <c r="WFT54" s="8"/>
      <c r="WFU54" s="8"/>
      <c r="WFV54" s="8"/>
      <c r="WFW54" s="8"/>
      <c r="WFX54" s="8"/>
      <c r="WFY54" s="8"/>
      <c r="WFZ54" s="8"/>
      <c r="WGA54" s="8"/>
      <c r="WGB54" s="8"/>
      <c r="WGC54" s="8"/>
      <c r="WGD54" s="8"/>
      <c r="WGE54" s="8"/>
      <c r="WGF54" s="8"/>
      <c r="WGG54" s="8"/>
      <c r="WGH54" s="8"/>
      <c r="WGI54" s="8"/>
      <c r="WGJ54" s="8"/>
      <c r="WGK54" s="8"/>
      <c r="WGL54" s="8"/>
      <c r="WGM54" s="8"/>
      <c r="WGN54" s="8"/>
      <c r="WGO54" s="8"/>
      <c r="WGP54" s="8"/>
      <c r="WGQ54" s="8"/>
      <c r="WGR54" s="8"/>
      <c r="WGS54" s="8"/>
      <c r="WGT54" s="8"/>
      <c r="WGU54" s="8"/>
      <c r="WGV54" s="8"/>
      <c r="WGW54" s="8"/>
      <c r="WGX54" s="8"/>
      <c r="WGY54" s="8"/>
      <c r="WGZ54" s="8"/>
      <c r="WHA54" s="8"/>
      <c r="WHB54" s="8"/>
      <c r="WHC54" s="8"/>
      <c r="WHD54" s="8"/>
      <c r="WHE54" s="8"/>
      <c r="WHF54" s="8"/>
      <c r="WHG54" s="8"/>
      <c r="WHH54" s="8"/>
      <c r="WHI54" s="8"/>
      <c r="WHJ54" s="8"/>
      <c r="WHK54" s="8"/>
      <c r="WHL54" s="8"/>
      <c r="WHM54" s="8"/>
      <c r="WHN54" s="8"/>
      <c r="WHO54" s="8"/>
      <c r="WHP54" s="8"/>
      <c r="WHQ54" s="8"/>
      <c r="WHR54" s="8"/>
      <c r="WHS54" s="8"/>
      <c r="WHT54" s="8"/>
      <c r="WHU54" s="8"/>
      <c r="WHV54" s="8"/>
      <c r="WHW54" s="8"/>
      <c r="WHX54" s="8"/>
      <c r="WHY54" s="8"/>
      <c r="WHZ54" s="8"/>
      <c r="WIA54" s="8"/>
      <c r="WIB54" s="8"/>
      <c r="WIC54" s="8"/>
      <c r="WID54" s="8"/>
      <c r="WIE54" s="8"/>
      <c r="WIF54" s="8"/>
      <c r="WIG54" s="8"/>
      <c r="WIH54" s="8"/>
      <c r="WII54" s="8"/>
      <c r="WIJ54" s="8"/>
      <c r="WIK54" s="8"/>
      <c r="WIL54" s="8"/>
      <c r="WIM54" s="8"/>
      <c r="WIN54" s="8"/>
      <c r="WIO54" s="8"/>
      <c r="WIP54" s="8"/>
      <c r="WIQ54" s="8"/>
      <c r="WIR54" s="8"/>
      <c r="WIS54" s="8"/>
      <c r="WIT54" s="8"/>
      <c r="WIU54" s="8"/>
      <c r="WIV54" s="8"/>
      <c r="WIW54" s="8"/>
      <c r="WIX54" s="8"/>
      <c r="WIY54" s="8"/>
      <c r="WIZ54" s="8"/>
      <c r="WJA54" s="8"/>
      <c r="WJB54" s="8"/>
      <c r="WJC54" s="8"/>
      <c r="WJD54" s="8"/>
      <c r="WJE54" s="8"/>
      <c r="WJF54" s="8"/>
      <c r="WJG54" s="8"/>
      <c r="WJH54" s="8"/>
      <c r="WJI54" s="8"/>
      <c r="WJJ54" s="8"/>
      <c r="WJK54" s="8"/>
      <c r="WJL54" s="8"/>
      <c r="WJM54" s="8"/>
      <c r="WJN54" s="8"/>
      <c r="WJO54" s="8"/>
      <c r="WJP54" s="8"/>
      <c r="WJQ54" s="8"/>
      <c r="WJR54" s="8"/>
      <c r="WJS54" s="8"/>
      <c r="WJT54" s="8"/>
      <c r="WJU54" s="8"/>
      <c r="WJV54" s="8"/>
      <c r="WJW54" s="8"/>
      <c r="WJX54" s="8"/>
      <c r="WJY54" s="8"/>
      <c r="WJZ54" s="8"/>
      <c r="WKA54" s="8"/>
      <c r="WKB54" s="8"/>
      <c r="WKC54" s="8"/>
      <c r="WKD54" s="8"/>
      <c r="WKE54" s="8"/>
      <c r="WKF54" s="8"/>
      <c r="WKG54" s="8"/>
      <c r="WKH54" s="8"/>
      <c r="WKI54" s="8"/>
      <c r="WKJ54" s="8"/>
      <c r="WKK54" s="8"/>
      <c r="WKL54" s="8"/>
      <c r="WKM54" s="8"/>
      <c r="WKN54" s="8"/>
      <c r="WKO54" s="8"/>
      <c r="WKP54" s="8"/>
      <c r="WKQ54" s="8"/>
      <c r="WKR54" s="8"/>
      <c r="WKS54" s="8"/>
      <c r="WKT54" s="8"/>
      <c r="WKU54" s="8"/>
      <c r="WKV54" s="8"/>
      <c r="WKW54" s="8"/>
      <c r="WKX54" s="8"/>
      <c r="WKY54" s="8"/>
      <c r="WKZ54" s="8"/>
      <c r="WLA54" s="8"/>
      <c r="WLB54" s="8"/>
      <c r="WLC54" s="8"/>
      <c r="WLD54" s="8"/>
      <c r="WLE54" s="8"/>
      <c r="WLF54" s="8"/>
      <c r="WLG54" s="8"/>
      <c r="WLH54" s="8"/>
      <c r="WLI54" s="8"/>
      <c r="WLJ54" s="8"/>
      <c r="WLK54" s="8"/>
      <c r="WLL54" s="8"/>
      <c r="WLM54" s="8"/>
      <c r="WLN54" s="8"/>
      <c r="WLO54" s="8"/>
      <c r="WLP54" s="8"/>
      <c r="WLQ54" s="8"/>
      <c r="WLR54" s="8"/>
      <c r="WLS54" s="8"/>
      <c r="WLT54" s="8"/>
      <c r="WLU54" s="8"/>
      <c r="WLV54" s="8"/>
      <c r="WLW54" s="8"/>
      <c r="WLX54" s="8"/>
      <c r="WLY54" s="8"/>
      <c r="WLZ54" s="8"/>
      <c r="WMA54" s="8"/>
      <c r="WMB54" s="8"/>
      <c r="WMC54" s="8"/>
      <c r="WMD54" s="8"/>
      <c r="WME54" s="8"/>
      <c r="WMF54" s="8"/>
      <c r="WMG54" s="8"/>
      <c r="WMH54" s="8"/>
      <c r="WMI54" s="8"/>
      <c r="WMJ54" s="8"/>
      <c r="WMK54" s="8"/>
      <c r="WML54" s="8"/>
      <c r="WMM54" s="8"/>
      <c r="WMN54" s="8"/>
      <c r="WMO54" s="8"/>
      <c r="WMP54" s="8"/>
      <c r="WMQ54" s="8"/>
      <c r="WMR54" s="8"/>
      <c r="WMS54" s="8"/>
      <c r="WMT54" s="8"/>
      <c r="WMU54" s="8"/>
      <c r="WMV54" s="8"/>
      <c r="WMW54" s="8"/>
      <c r="WMX54" s="8"/>
      <c r="WMY54" s="8"/>
      <c r="WMZ54" s="8"/>
      <c r="WNA54" s="8"/>
      <c r="WNB54" s="8"/>
      <c r="WNC54" s="8"/>
      <c r="WND54" s="8"/>
      <c r="WNE54" s="8"/>
      <c r="WNF54" s="8"/>
      <c r="WNG54" s="8"/>
      <c r="WNH54" s="8"/>
      <c r="WNI54" s="8"/>
      <c r="WNJ54" s="8"/>
      <c r="WNK54" s="8"/>
      <c r="WNL54" s="8"/>
      <c r="WNM54" s="8"/>
      <c r="WNN54" s="8"/>
      <c r="WNO54" s="8"/>
      <c r="WNP54" s="8"/>
      <c r="WNQ54" s="8"/>
      <c r="WNR54" s="8"/>
      <c r="WNS54" s="8"/>
      <c r="WNT54" s="8"/>
      <c r="WNU54" s="8"/>
      <c r="WNV54" s="8"/>
      <c r="WNW54" s="8"/>
      <c r="WNX54" s="8"/>
      <c r="WNY54" s="8"/>
      <c r="WNZ54" s="8"/>
      <c r="WOA54" s="8"/>
      <c r="WOB54" s="8"/>
      <c r="WOC54" s="8"/>
      <c r="WOD54" s="8"/>
      <c r="WOE54" s="8"/>
      <c r="WOF54" s="8"/>
      <c r="WOG54" s="8"/>
      <c r="WOH54" s="8"/>
      <c r="WOI54" s="8"/>
      <c r="WOJ54" s="8"/>
      <c r="WOK54" s="8"/>
      <c r="WOL54" s="8"/>
      <c r="WOM54" s="8"/>
      <c r="WON54" s="8"/>
      <c r="WOO54" s="8"/>
      <c r="WOP54" s="8"/>
      <c r="WOQ54" s="8"/>
      <c r="WOR54" s="8"/>
      <c r="WOS54" s="8"/>
      <c r="WOT54" s="8"/>
      <c r="WOU54" s="8"/>
      <c r="WOV54" s="8"/>
      <c r="WOW54" s="8"/>
      <c r="WOX54" s="8"/>
      <c r="WOY54" s="8"/>
      <c r="WOZ54" s="8"/>
      <c r="WPA54" s="8"/>
      <c r="WPB54" s="8"/>
      <c r="WPC54" s="8"/>
      <c r="WPD54" s="8"/>
      <c r="WPE54" s="8"/>
      <c r="WPF54" s="8"/>
      <c r="WPG54" s="8"/>
      <c r="WPH54" s="8"/>
      <c r="WPI54" s="8"/>
      <c r="WPJ54" s="8"/>
      <c r="WPK54" s="8"/>
      <c r="WPL54" s="8"/>
      <c r="WPM54" s="8"/>
      <c r="WPN54" s="8"/>
      <c r="WPO54" s="8"/>
      <c r="WPP54" s="8"/>
      <c r="WPQ54" s="8"/>
      <c r="WPR54" s="8"/>
      <c r="WPS54" s="8"/>
      <c r="WPT54" s="8"/>
      <c r="WPU54" s="8"/>
      <c r="WPV54" s="8"/>
      <c r="WPW54" s="8"/>
      <c r="WPX54" s="8"/>
      <c r="WPY54" s="8"/>
      <c r="WPZ54" s="8"/>
      <c r="WQA54" s="8"/>
      <c r="WQB54" s="8"/>
      <c r="WQC54" s="8"/>
      <c r="WQD54" s="8"/>
      <c r="WQE54" s="8"/>
      <c r="WQF54" s="8"/>
      <c r="WQG54" s="8"/>
      <c r="WQH54" s="8"/>
      <c r="WQI54" s="8"/>
      <c r="WQJ54" s="8"/>
      <c r="WQK54" s="8"/>
      <c r="WQL54" s="8"/>
      <c r="WQM54" s="8"/>
      <c r="WQN54" s="8"/>
      <c r="WQO54" s="8"/>
      <c r="WQP54" s="8"/>
      <c r="WQQ54" s="8"/>
      <c r="WQR54" s="8"/>
      <c r="WQS54" s="8"/>
      <c r="WQT54" s="8"/>
      <c r="WQU54" s="8"/>
      <c r="WQV54" s="8"/>
      <c r="WQW54" s="8"/>
      <c r="WQX54" s="8"/>
      <c r="WQY54" s="8"/>
      <c r="WQZ54" s="8"/>
      <c r="WRA54" s="8"/>
      <c r="WRB54" s="8"/>
      <c r="WRC54" s="8"/>
      <c r="WRD54" s="8"/>
      <c r="WRE54" s="8"/>
      <c r="WRF54" s="8"/>
      <c r="WRG54" s="8"/>
      <c r="WRH54" s="8"/>
      <c r="WRI54" s="8"/>
      <c r="WRJ54" s="8"/>
      <c r="WRK54" s="8"/>
      <c r="WRL54" s="8"/>
      <c r="WRM54" s="8"/>
      <c r="WRN54" s="8"/>
      <c r="WRO54" s="8"/>
      <c r="WRP54" s="8"/>
      <c r="WRQ54" s="8"/>
      <c r="WRR54" s="8"/>
      <c r="WRS54" s="8"/>
      <c r="WRT54" s="8"/>
      <c r="WRU54" s="8"/>
      <c r="WRV54" s="8"/>
      <c r="WRW54" s="8"/>
      <c r="WRX54" s="8"/>
      <c r="WRY54" s="8"/>
      <c r="WRZ54" s="8"/>
      <c r="WSA54" s="8"/>
      <c r="WSB54" s="8"/>
      <c r="WSC54" s="8"/>
      <c r="WSD54" s="8"/>
      <c r="WSE54" s="8"/>
      <c r="WSF54" s="8"/>
      <c r="WSG54" s="8"/>
      <c r="WSH54" s="8"/>
      <c r="WSI54" s="8"/>
      <c r="WSJ54" s="8"/>
      <c r="WSK54" s="8"/>
      <c r="WSL54" s="8"/>
      <c r="WSM54" s="8"/>
      <c r="WSN54" s="8"/>
      <c r="WSO54" s="8"/>
      <c r="WSP54" s="8"/>
      <c r="WSQ54" s="8"/>
      <c r="WSR54" s="8"/>
      <c r="WSS54" s="8"/>
      <c r="WST54" s="8"/>
      <c r="WSU54" s="8"/>
      <c r="WSV54" s="8"/>
      <c r="WSW54" s="8"/>
      <c r="WSX54" s="8"/>
      <c r="WSY54" s="8"/>
      <c r="WSZ54" s="8"/>
      <c r="WTA54" s="8"/>
      <c r="WTB54" s="8"/>
      <c r="WTC54" s="8"/>
      <c r="WTD54" s="8"/>
      <c r="WTE54" s="8"/>
      <c r="WTF54" s="8"/>
      <c r="WTG54" s="8"/>
      <c r="WTH54" s="8"/>
      <c r="WTI54" s="8"/>
      <c r="WTJ54" s="8"/>
      <c r="WTK54" s="8"/>
      <c r="WTL54" s="8"/>
      <c r="WTM54" s="8"/>
      <c r="WTN54" s="8"/>
      <c r="WTO54" s="8"/>
      <c r="WTP54" s="8"/>
      <c r="WTQ54" s="8"/>
      <c r="WTR54" s="8"/>
      <c r="WTS54" s="8"/>
      <c r="WTT54" s="8"/>
      <c r="WTU54" s="8"/>
      <c r="WTV54" s="8"/>
      <c r="WTW54" s="8"/>
      <c r="WTX54" s="8"/>
      <c r="WTY54" s="8"/>
      <c r="WTZ54" s="8"/>
      <c r="WUA54" s="8"/>
      <c r="WUB54" s="8"/>
      <c r="WUC54" s="8"/>
      <c r="WUD54" s="8"/>
      <c r="WUE54" s="8"/>
      <c r="WUF54" s="8"/>
      <c r="WUG54" s="8"/>
      <c r="WUH54" s="8"/>
      <c r="WUI54" s="8"/>
      <c r="WUJ54" s="8"/>
      <c r="WUK54" s="8"/>
      <c r="WUL54" s="8"/>
      <c r="WUM54" s="8"/>
      <c r="WUN54" s="8"/>
      <c r="WUO54" s="8"/>
      <c r="WUP54" s="8"/>
      <c r="WUQ54" s="8"/>
      <c r="WUR54" s="8"/>
      <c r="WUS54" s="8"/>
      <c r="WUT54" s="8"/>
      <c r="WUU54" s="8"/>
      <c r="WUV54" s="8"/>
      <c r="WUW54" s="8"/>
      <c r="WUX54" s="8"/>
      <c r="WUY54" s="8"/>
      <c r="WUZ54" s="8"/>
      <c r="WVA54" s="8"/>
      <c r="WVB54" s="8"/>
      <c r="WVC54" s="8"/>
      <c r="WVD54" s="8"/>
      <c r="WVE54" s="8"/>
      <c r="WVF54" s="8"/>
      <c r="WVG54" s="8"/>
      <c r="WVH54" s="8"/>
      <c r="WVI54" s="8"/>
      <c r="WVJ54" s="8"/>
      <c r="WVK54" s="8"/>
      <c r="WVL54" s="8"/>
      <c r="WVM54" s="8"/>
      <c r="WVN54" s="8"/>
      <c r="WVO54" s="8"/>
      <c r="WVP54" s="8"/>
      <c r="WVQ54" s="8"/>
      <c r="WVR54" s="8"/>
      <c r="WVS54" s="8"/>
      <c r="WVT54" s="8"/>
      <c r="WVU54" s="8"/>
      <c r="WVV54" s="8"/>
      <c r="WVW54" s="8"/>
      <c r="WVX54" s="8"/>
      <c r="WVY54" s="8"/>
      <c r="WVZ54" s="8"/>
      <c r="WWA54" s="8"/>
      <c r="WWB54" s="8"/>
      <c r="WWC54" s="8"/>
      <c r="WWD54" s="8"/>
      <c r="WWE54" s="8"/>
      <c r="WWF54" s="8"/>
      <c r="WWG54" s="8"/>
      <c r="WWH54" s="8"/>
      <c r="WWI54" s="8"/>
      <c r="WWJ54" s="8"/>
      <c r="WWK54" s="8"/>
      <c r="WWL54" s="8"/>
      <c r="WWM54" s="8"/>
      <c r="WWN54" s="8"/>
      <c r="WWO54" s="8"/>
      <c r="WWP54" s="8"/>
      <c r="WWQ54" s="8"/>
      <c r="WWR54" s="8"/>
      <c r="WWS54" s="8"/>
      <c r="WWT54" s="8"/>
      <c r="WWU54" s="8"/>
      <c r="WWV54" s="8"/>
      <c r="WWW54" s="8"/>
      <c r="WWX54" s="8"/>
      <c r="WWY54" s="8"/>
      <c r="WWZ54" s="8"/>
      <c r="WXA54" s="8"/>
      <c r="WXB54" s="8"/>
      <c r="WXC54" s="8"/>
      <c r="WXD54" s="8"/>
      <c r="WXE54" s="8"/>
      <c r="WXF54" s="8"/>
      <c r="WXG54" s="8"/>
      <c r="WXH54" s="8"/>
      <c r="WXI54" s="8"/>
      <c r="WXJ54" s="8"/>
      <c r="WXK54" s="8"/>
      <c r="WXL54" s="8"/>
      <c r="WXM54" s="8"/>
      <c r="WXN54" s="8"/>
      <c r="WXO54" s="8"/>
      <c r="WXP54" s="8"/>
      <c r="WXQ54" s="8"/>
      <c r="WXR54" s="8"/>
      <c r="WXS54" s="8"/>
      <c r="WXT54" s="8"/>
      <c r="WXU54" s="8"/>
      <c r="WXV54" s="8"/>
      <c r="WXW54" s="8"/>
      <c r="WXX54" s="8"/>
      <c r="WXY54" s="8"/>
      <c r="WXZ54" s="8"/>
      <c r="WYA54" s="8"/>
      <c r="WYB54" s="8"/>
      <c r="WYC54" s="8"/>
      <c r="WYD54" s="8"/>
      <c r="WYE54" s="8"/>
      <c r="WYF54" s="8"/>
      <c r="WYG54" s="8"/>
      <c r="WYH54" s="8"/>
      <c r="WYI54" s="8"/>
      <c r="WYJ54" s="8"/>
      <c r="WYK54" s="8"/>
      <c r="WYL54" s="8"/>
      <c r="WYM54" s="8"/>
      <c r="WYN54" s="8"/>
      <c r="WYO54" s="8"/>
      <c r="WYP54" s="8"/>
      <c r="WYQ54" s="8"/>
      <c r="WYR54" s="8"/>
      <c r="WYS54" s="8"/>
      <c r="WYT54" s="8"/>
      <c r="WYU54" s="8"/>
      <c r="WYV54" s="8"/>
      <c r="WYW54" s="8"/>
      <c r="WYX54" s="8"/>
      <c r="WYY54" s="8"/>
      <c r="WYZ54" s="8"/>
      <c r="WZA54" s="8"/>
      <c r="WZB54" s="8"/>
      <c r="WZC54" s="8"/>
      <c r="WZD54" s="8"/>
      <c r="WZE54" s="8"/>
      <c r="WZF54" s="8"/>
      <c r="WZG54" s="8"/>
      <c r="WZH54" s="8"/>
      <c r="WZI54" s="8"/>
      <c r="WZJ54" s="8"/>
      <c r="WZK54" s="8"/>
      <c r="WZL54" s="8"/>
      <c r="WZM54" s="8"/>
      <c r="WZN54" s="8"/>
      <c r="WZO54" s="8"/>
      <c r="WZP54" s="8"/>
      <c r="WZQ54" s="8"/>
      <c r="WZR54" s="8"/>
      <c r="WZS54" s="8"/>
      <c r="WZT54" s="8"/>
      <c r="WZU54" s="8"/>
      <c r="WZV54" s="8"/>
      <c r="WZW54" s="8"/>
      <c r="WZX54" s="8"/>
      <c r="WZY54" s="8"/>
      <c r="WZZ54" s="8"/>
      <c r="XAA54" s="8"/>
      <c r="XAB54" s="8"/>
      <c r="XAC54" s="8"/>
      <c r="XAD54" s="8"/>
      <c r="XAE54" s="8"/>
      <c r="XAF54" s="8"/>
      <c r="XAG54" s="8"/>
      <c r="XAH54" s="8"/>
      <c r="XAI54" s="8"/>
      <c r="XAJ54" s="8"/>
      <c r="XAK54" s="8"/>
      <c r="XAL54" s="8"/>
      <c r="XAM54" s="8"/>
      <c r="XAN54" s="8"/>
      <c r="XAO54" s="8"/>
      <c r="XAP54" s="8"/>
      <c r="XAQ54" s="8"/>
      <c r="XAR54" s="8"/>
      <c r="XAS54" s="8"/>
      <c r="XAT54" s="8"/>
      <c r="XAU54" s="8"/>
      <c r="XAV54" s="8"/>
      <c r="XAW54" s="8"/>
      <c r="XAX54" s="8"/>
      <c r="XAY54" s="8"/>
      <c r="XAZ54" s="8"/>
      <c r="XBA54" s="8"/>
      <c r="XBB54" s="8"/>
      <c r="XBC54" s="8"/>
      <c r="XBD54" s="8"/>
      <c r="XBE54" s="8"/>
      <c r="XBF54" s="8"/>
      <c r="XBG54" s="8"/>
      <c r="XBH54" s="8"/>
      <c r="XBI54" s="8"/>
      <c r="XBJ54" s="8"/>
      <c r="XBK54" s="8"/>
      <c r="XBL54" s="8"/>
      <c r="XBM54" s="8"/>
      <c r="XBN54" s="8"/>
      <c r="XBO54" s="8"/>
      <c r="XBP54" s="8"/>
      <c r="XBQ54" s="8"/>
      <c r="XBR54" s="8"/>
      <c r="XBS54" s="8"/>
      <c r="XBT54" s="8"/>
      <c r="XBU54" s="8"/>
      <c r="XBV54" s="8"/>
      <c r="XBW54" s="8"/>
      <c r="XBX54" s="8"/>
      <c r="XBY54" s="8"/>
      <c r="XBZ54" s="8"/>
      <c r="XCA54" s="8"/>
      <c r="XCB54" s="8"/>
      <c r="XCC54" s="8"/>
      <c r="XCD54" s="8"/>
      <c r="XCE54" s="8"/>
      <c r="XCF54" s="8"/>
      <c r="XCG54" s="8"/>
      <c r="XCH54" s="8"/>
      <c r="XCI54" s="8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8"/>
      <c r="XDT54" s="8"/>
      <c r="XDU54" s="8"/>
      <c r="XDV54" s="8"/>
      <c r="XDW54" s="8"/>
      <c r="XDX54" s="8"/>
      <c r="XDY54" s="8"/>
      <c r="XDZ54" s="8"/>
      <c r="XEA54" s="8"/>
      <c r="XEB54" s="8"/>
      <c r="XEC54" s="8"/>
      <c r="XED54" s="8"/>
      <c r="XEE54" s="8"/>
      <c r="XEF54" s="8"/>
      <c r="XEG54" s="8"/>
      <c r="XEH54" s="8"/>
      <c r="XEI54" s="8"/>
      <c r="XEJ54" s="8"/>
      <c r="XEK54" s="8"/>
      <c r="XEL54" s="8"/>
      <c r="XEM54" s="8"/>
      <c r="XEN54" s="8"/>
      <c r="XEO54" s="8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  <c r="XFA54" s="8"/>
      <c r="XFB54" s="8"/>
      <c r="XFC54" s="8"/>
      <c r="XFD54" s="8"/>
    </row>
    <row r="55" spans="1:16384" x14ac:dyDescent="0.25">
      <c r="D55" s="6" t="s">
        <v>33</v>
      </c>
      <c r="E55" s="7"/>
      <c r="F55" s="7" t="s">
        <v>23</v>
      </c>
      <c r="G55" s="22">
        <f>SUM(I55:CH55)</f>
        <v>1</v>
      </c>
      <c r="I55" s="14">
        <f>IF(AND($E$53&gt;=H54,$E$53&lt;=I54),1,0)</f>
        <v>0</v>
      </c>
      <c r="J55" s="14">
        <f t="shared" ref="J55:BU55" si="48">IF(AND($E$53&gt;=I54,$E$53&lt;=J54),1,0)</f>
        <v>0</v>
      </c>
      <c r="K55" s="14">
        <f t="shared" si="48"/>
        <v>0</v>
      </c>
      <c r="L55" s="14">
        <f t="shared" si="48"/>
        <v>0</v>
      </c>
      <c r="M55" s="14">
        <f t="shared" si="48"/>
        <v>0</v>
      </c>
      <c r="N55" s="14">
        <f t="shared" si="48"/>
        <v>0</v>
      </c>
      <c r="O55" s="14">
        <f t="shared" si="48"/>
        <v>0</v>
      </c>
      <c r="P55" s="14">
        <f t="shared" si="48"/>
        <v>0</v>
      </c>
      <c r="Q55" s="14">
        <f t="shared" si="48"/>
        <v>0</v>
      </c>
      <c r="R55" s="14">
        <f t="shared" si="48"/>
        <v>0</v>
      </c>
      <c r="S55" s="14">
        <f t="shared" si="48"/>
        <v>0</v>
      </c>
      <c r="T55" s="14">
        <f t="shared" si="48"/>
        <v>0</v>
      </c>
      <c r="U55" s="14">
        <f t="shared" si="48"/>
        <v>0</v>
      </c>
      <c r="V55" s="14">
        <f t="shared" si="48"/>
        <v>0</v>
      </c>
      <c r="W55" s="14">
        <f t="shared" si="48"/>
        <v>0</v>
      </c>
      <c r="X55" s="14">
        <f t="shared" si="48"/>
        <v>0</v>
      </c>
      <c r="Y55" s="14">
        <f t="shared" si="48"/>
        <v>0</v>
      </c>
      <c r="Z55" s="14">
        <f t="shared" si="48"/>
        <v>0</v>
      </c>
      <c r="AA55" s="14">
        <f t="shared" si="48"/>
        <v>0</v>
      </c>
      <c r="AB55" s="14">
        <f t="shared" si="48"/>
        <v>0</v>
      </c>
      <c r="AC55" s="14">
        <f t="shared" si="48"/>
        <v>0</v>
      </c>
      <c r="AD55" s="14">
        <f t="shared" si="48"/>
        <v>0</v>
      </c>
      <c r="AE55" s="14">
        <f t="shared" si="48"/>
        <v>0</v>
      </c>
      <c r="AF55" s="14">
        <f t="shared" si="48"/>
        <v>0</v>
      </c>
      <c r="AG55" s="14">
        <f t="shared" si="48"/>
        <v>0</v>
      </c>
      <c r="AH55" s="14">
        <f t="shared" si="48"/>
        <v>0</v>
      </c>
      <c r="AI55" s="14">
        <f t="shared" si="48"/>
        <v>1</v>
      </c>
      <c r="AJ55" s="14">
        <f t="shared" si="48"/>
        <v>0</v>
      </c>
      <c r="AK55" s="14">
        <f t="shared" si="48"/>
        <v>0</v>
      </c>
      <c r="AL55" s="14">
        <f t="shared" si="48"/>
        <v>0</v>
      </c>
      <c r="AM55" s="14">
        <f t="shared" si="48"/>
        <v>0</v>
      </c>
      <c r="AN55" s="14">
        <f t="shared" si="48"/>
        <v>0</v>
      </c>
      <c r="AO55" s="14">
        <f t="shared" si="48"/>
        <v>0</v>
      </c>
      <c r="AP55" s="14">
        <f t="shared" si="48"/>
        <v>0</v>
      </c>
      <c r="AQ55" s="14">
        <f t="shared" si="48"/>
        <v>0</v>
      </c>
      <c r="AR55" s="14">
        <f t="shared" si="48"/>
        <v>0</v>
      </c>
      <c r="AS55" s="14">
        <f t="shared" si="48"/>
        <v>0</v>
      </c>
      <c r="AT55" s="14">
        <f t="shared" si="48"/>
        <v>0</v>
      </c>
      <c r="AU55" s="14">
        <f t="shared" si="48"/>
        <v>0</v>
      </c>
      <c r="AV55" s="14">
        <f t="shared" si="48"/>
        <v>0</v>
      </c>
      <c r="AW55" s="14">
        <f t="shared" si="48"/>
        <v>0</v>
      </c>
      <c r="AX55" s="14">
        <f t="shared" si="48"/>
        <v>0</v>
      </c>
      <c r="AY55" s="14">
        <f t="shared" si="48"/>
        <v>0</v>
      </c>
      <c r="AZ55" s="14">
        <f t="shared" si="48"/>
        <v>0</v>
      </c>
      <c r="BA55" s="14">
        <f t="shared" si="48"/>
        <v>0</v>
      </c>
      <c r="BB55" s="14">
        <f t="shared" si="48"/>
        <v>0</v>
      </c>
      <c r="BC55" s="14">
        <f t="shared" si="48"/>
        <v>0</v>
      </c>
      <c r="BD55" s="14">
        <f t="shared" si="48"/>
        <v>0</v>
      </c>
      <c r="BE55" s="14">
        <f t="shared" si="48"/>
        <v>0</v>
      </c>
      <c r="BF55" s="14">
        <f t="shared" si="48"/>
        <v>0</v>
      </c>
      <c r="BG55" s="14">
        <f t="shared" si="48"/>
        <v>0</v>
      </c>
      <c r="BH55" s="14">
        <f t="shared" si="48"/>
        <v>0</v>
      </c>
      <c r="BI55" s="14">
        <f t="shared" si="48"/>
        <v>0</v>
      </c>
      <c r="BJ55" s="14">
        <f t="shared" si="48"/>
        <v>0</v>
      </c>
      <c r="BK55" s="14">
        <f t="shared" si="48"/>
        <v>0</v>
      </c>
      <c r="BL55" s="14">
        <f t="shared" si="48"/>
        <v>0</v>
      </c>
      <c r="BM55" s="14">
        <f t="shared" si="48"/>
        <v>0</v>
      </c>
      <c r="BN55" s="14">
        <f t="shared" si="48"/>
        <v>0</v>
      </c>
      <c r="BO55" s="14">
        <f t="shared" si="48"/>
        <v>0</v>
      </c>
      <c r="BP55" s="14">
        <f t="shared" si="48"/>
        <v>0</v>
      </c>
      <c r="BQ55" s="14">
        <f t="shared" si="48"/>
        <v>0</v>
      </c>
      <c r="BR55" s="14">
        <f t="shared" si="48"/>
        <v>0</v>
      </c>
      <c r="BS55" s="14">
        <f t="shared" si="48"/>
        <v>0</v>
      </c>
      <c r="BT55" s="14">
        <f t="shared" si="48"/>
        <v>0</v>
      </c>
      <c r="BU55" s="14">
        <f t="shared" si="48"/>
        <v>0</v>
      </c>
      <c r="BV55" s="14">
        <f t="shared" ref="BV55:CH55" si="49">IF(AND($E$53&gt;=BU54,$E$53&lt;=BV54),1,0)</f>
        <v>0</v>
      </c>
      <c r="BW55" s="14">
        <f t="shared" si="49"/>
        <v>0</v>
      </c>
      <c r="BX55" s="14">
        <f t="shared" si="49"/>
        <v>0</v>
      </c>
      <c r="BY55" s="14">
        <f t="shared" si="49"/>
        <v>0</v>
      </c>
      <c r="BZ55" s="14">
        <f t="shared" si="49"/>
        <v>0</v>
      </c>
      <c r="CA55" s="14">
        <f t="shared" si="49"/>
        <v>0</v>
      </c>
      <c r="CB55" s="14">
        <f t="shared" si="49"/>
        <v>0</v>
      </c>
      <c r="CC55" s="14">
        <f t="shared" si="49"/>
        <v>0</v>
      </c>
      <c r="CD55" s="14">
        <f t="shared" si="49"/>
        <v>0</v>
      </c>
      <c r="CE55" s="14">
        <f t="shared" si="49"/>
        <v>0</v>
      </c>
      <c r="CF55" s="14">
        <f t="shared" si="49"/>
        <v>0</v>
      </c>
      <c r="CG55" s="14">
        <f t="shared" si="49"/>
        <v>0</v>
      </c>
      <c r="CH55" s="14">
        <f t="shared" si="49"/>
        <v>0</v>
      </c>
    </row>
    <row r="57" spans="1:16384" x14ac:dyDescent="0.25">
      <c r="B57" s="5" t="s">
        <v>34</v>
      </c>
    </row>
    <row r="58" spans="1:16384" x14ac:dyDescent="0.25">
      <c r="D58" s="6" t="str">
        <f>D$55</f>
        <v xml:space="preserve">Operations start date flag </v>
      </c>
      <c r="E58" s="6">
        <f t="shared" ref="E58:BP58" si="50">E$55</f>
        <v>0</v>
      </c>
      <c r="F58" s="7" t="str">
        <f t="shared" si="50"/>
        <v>Flag</v>
      </c>
      <c r="G58" s="6">
        <f t="shared" si="50"/>
        <v>1</v>
      </c>
      <c r="H58" s="6">
        <f t="shared" si="50"/>
        <v>0</v>
      </c>
      <c r="I58" s="6">
        <f t="shared" si="50"/>
        <v>0</v>
      </c>
      <c r="J58" s="6">
        <f t="shared" si="50"/>
        <v>0</v>
      </c>
      <c r="K58" s="6">
        <f t="shared" si="50"/>
        <v>0</v>
      </c>
      <c r="L58" s="6">
        <f t="shared" si="50"/>
        <v>0</v>
      </c>
      <c r="M58" s="6">
        <f t="shared" si="50"/>
        <v>0</v>
      </c>
      <c r="N58" s="6">
        <f t="shared" si="50"/>
        <v>0</v>
      </c>
      <c r="O58" s="6">
        <f t="shared" si="50"/>
        <v>0</v>
      </c>
      <c r="P58" s="6">
        <f t="shared" si="50"/>
        <v>0</v>
      </c>
      <c r="Q58" s="6">
        <f t="shared" si="50"/>
        <v>0</v>
      </c>
      <c r="R58" s="6">
        <f t="shared" si="50"/>
        <v>0</v>
      </c>
      <c r="S58" s="6">
        <f t="shared" si="50"/>
        <v>0</v>
      </c>
      <c r="T58" s="6">
        <f t="shared" si="50"/>
        <v>0</v>
      </c>
      <c r="U58" s="6">
        <f t="shared" si="50"/>
        <v>0</v>
      </c>
      <c r="V58" s="6">
        <f t="shared" si="50"/>
        <v>0</v>
      </c>
      <c r="W58" s="6">
        <f t="shared" si="50"/>
        <v>0</v>
      </c>
      <c r="X58" s="6">
        <f t="shared" si="50"/>
        <v>0</v>
      </c>
      <c r="Y58" s="6">
        <f t="shared" si="50"/>
        <v>0</v>
      </c>
      <c r="Z58" s="6">
        <f t="shared" si="50"/>
        <v>0</v>
      </c>
      <c r="AA58" s="6">
        <f t="shared" si="50"/>
        <v>0</v>
      </c>
      <c r="AB58" s="6">
        <f t="shared" si="50"/>
        <v>0</v>
      </c>
      <c r="AC58" s="6">
        <f t="shared" si="50"/>
        <v>0</v>
      </c>
      <c r="AD58" s="6">
        <f t="shared" si="50"/>
        <v>0</v>
      </c>
      <c r="AE58" s="6">
        <f t="shared" si="50"/>
        <v>0</v>
      </c>
      <c r="AF58" s="6">
        <f t="shared" si="50"/>
        <v>0</v>
      </c>
      <c r="AG58" s="6">
        <f t="shared" si="50"/>
        <v>0</v>
      </c>
      <c r="AH58" s="6">
        <f t="shared" si="50"/>
        <v>0</v>
      </c>
      <c r="AI58" s="6">
        <f t="shared" si="50"/>
        <v>1</v>
      </c>
      <c r="AJ58" s="6">
        <f t="shared" si="50"/>
        <v>0</v>
      </c>
      <c r="AK58" s="6">
        <f t="shared" si="50"/>
        <v>0</v>
      </c>
      <c r="AL58" s="6">
        <f t="shared" si="50"/>
        <v>0</v>
      </c>
      <c r="AM58" s="6">
        <f t="shared" si="50"/>
        <v>0</v>
      </c>
      <c r="AN58" s="6">
        <f t="shared" si="50"/>
        <v>0</v>
      </c>
      <c r="AO58" s="6">
        <f t="shared" si="50"/>
        <v>0</v>
      </c>
      <c r="AP58" s="6">
        <f t="shared" si="50"/>
        <v>0</v>
      </c>
      <c r="AQ58" s="6">
        <f t="shared" si="50"/>
        <v>0</v>
      </c>
      <c r="AR58" s="6">
        <f t="shared" si="50"/>
        <v>0</v>
      </c>
      <c r="AS58" s="6">
        <f t="shared" si="50"/>
        <v>0</v>
      </c>
      <c r="AT58" s="6">
        <f t="shared" si="50"/>
        <v>0</v>
      </c>
      <c r="AU58" s="6">
        <f t="shared" si="50"/>
        <v>0</v>
      </c>
      <c r="AV58" s="6">
        <f t="shared" si="50"/>
        <v>0</v>
      </c>
      <c r="AW58" s="6">
        <f t="shared" si="50"/>
        <v>0</v>
      </c>
      <c r="AX58" s="6">
        <f t="shared" si="50"/>
        <v>0</v>
      </c>
      <c r="AY58" s="6">
        <f t="shared" si="50"/>
        <v>0</v>
      </c>
      <c r="AZ58" s="6">
        <f t="shared" si="50"/>
        <v>0</v>
      </c>
      <c r="BA58" s="6">
        <f t="shared" si="50"/>
        <v>0</v>
      </c>
      <c r="BB58" s="6">
        <f t="shared" si="50"/>
        <v>0</v>
      </c>
      <c r="BC58" s="6">
        <f t="shared" si="50"/>
        <v>0</v>
      </c>
      <c r="BD58" s="6">
        <f t="shared" si="50"/>
        <v>0</v>
      </c>
      <c r="BE58" s="6">
        <f t="shared" si="50"/>
        <v>0</v>
      </c>
      <c r="BF58" s="6">
        <f t="shared" si="50"/>
        <v>0</v>
      </c>
      <c r="BG58" s="6">
        <f t="shared" si="50"/>
        <v>0</v>
      </c>
      <c r="BH58" s="6">
        <f t="shared" si="50"/>
        <v>0</v>
      </c>
      <c r="BI58" s="6">
        <f t="shared" si="50"/>
        <v>0</v>
      </c>
      <c r="BJ58" s="6">
        <f t="shared" si="50"/>
        <v>0</v>
      </c>
      <c r="BK58" s="6">
        <f t="shared" si="50"/>
        <v>0</v>
      </c>
      <c r="BL58" s="6">
        <f t="shared" si="50"/>
        <v>0</v>
      </c>
      <c r="BM58" s="6">
        <f t="shared" si="50"/>
        <v>0</v>
      </c>
      <c r="BN58" s="6">
        <f t="shared" si="50"/>
        <v>0</v>
      </c>
      <c r="BO58" s="6">
        <f t="shared" si="50"/>
        <v>0</v>
      </c>
      <c r="BP58" s="6">
        <f t="shared" si="50"/>
        <v>0</v>
      </c>
      <c r="BQ58" s="6">
        <f t="shared" ref="BQ58:CH58" si="51">BQ$55</f>
        <v>0</v>
      </c>
      <c r="BR58" s="6">
        <f t="shared" si="51"/>
        <v>0</v>
      </c>
      <c r="BS58" s="6">
        <f t="shared" si="51"/>
        <v>0</v>
      </c>
      <c r="BT58" s="6">
        <f t="shared" si="51"/>
        <v>0</v>
      </c>
      <c r="BU58" s="6">
        <f t="shared" si="51"/>
        <v>0</v>
      </c>
      <c r="BV58" s="6">
        <f t="shared" si="51"/>
        <v>0</v>
      </c>
      <c r="BW58" s="6">
        <f t="shared" si="51"/>
        <v>0</v>
      </c>
      <c r="BX58" s="6">
        <f t="shared" si="51"/>
        <v>0</v>
      </c>
      <c r="BY58" s="6">
        <f t="shared" si="51"/>
        <v>0</v>
      </c>
      <c r="BZ58" s="6">
        <f t="shared" si="51"/>
        <v>0</v>
      </c>
      <c r="CA58" s="6">
        <f t="shared" si="51"/>
        <v>0</v>
      </c>
      <c r="CB58" s="6">
        <f t="shared" si="51"/>
        <v>0</v>
      </c>
      <c r="CC58" s="6">
        <f t="shared" si="51"/>
        <v>0</v>
      </c>
      <c r="CD58" s="6">
        <f t="shared" si="51"/>
        <v>0</v>
      </c>
      <c r="CE58" s="6">
        <f t="shared" si="51"/>
        <v>0</v>
      </c>
      <c r="CF58" s="6">
        <f t="shared" si="51"/>
        <v>0</v>
      </c>
      <c r="CG58" s="6">
        <f t="shared" si="51"/>
        <v>0</v>
      </c>
      <c r="CH58" s="6">
        <f t="shared" si="51"/>
        <v>0</v>
      </c>
    </row>
    <row r="59" spans="1:16384" s="37" customFormat="1" x14ac:dyDescent="0.25">
      <c r="A59" s="33"/>
      <c r="B59" s="33"/>
      <c r="C59" s="33"/>
      <c r="D59" s="34" t="s">
        <v>34</v>
      </c>
      <c r="E59" s="39"/>
      <c r="F59" s="35" t="s">
        <v>23</v>
      </c>
      <c r="G59" s="35">
        <f>SUM(I59:CH59)</f>
        <v>1</v>
      </c>
      <c r="H59" s="34"/>
      <c r="I59" s="37">
        <f>J58</f>
        <v>0</v>
      </c>
      <c r="J59" s="37">
        <f t="shared" ref="J59:BU59" si="52">K58</f>
        <v>0</v>
      </c>
      <c r="K59" s="37">
        <f t="shared" si="52"/>
        <v>0</v>
      </c>
      <c r="L59" s="37">
        <f t="shared" si="52"/>
        <v>0</v>
      </c>
      <c r="M59" s="37">
        <f t="shared" si="52"/>
        <v>0</v>
      </c>
      <c r="N59" s="37">
        <f t="shared" si="52"/>
        <v>0</v>
      </c>
      <c r="O59" s="37">
        <f t="shared" si="52"/>
        <v>0</v>
      </c>
      <c r="P59" s="37">
        <f t="shared" si="52"/>
        <v>0</v>
      </c>
      <c r="Q59" s="37">
        <f t="shared" si="52"/>
        <v>0</v>
      </c>
      <c r="R59" s="37">
        <f t="shared" si="52"/>
        <v>0</v>
      </c>
      <c r="S59" s="37">
        <f t="shared" si="52"/>
        <v>0</v>
      </c>
      <c r="T59" s="37">
        <f t="shared" si="52"/>
        <v>0</v>
      </c>
      <c r="U59" s="37">
        <f t="shared" si="52"/>
        <v>0</v>
      </c>
      <c r="V59" s="37">
        <f t="shared" si="52"/>
        <v>0</v>
      </c>
      <c r="W59" s="37">
        <f t="shared" si="52"/>
        <v>0</v>
      </c>
      <c r="X59" s="37">
        <f t="shared" si="52"/>
        <v>0</v>
      </c>
      <c r="Y59" s="37">
        <f t="shared" si="52"/>
        <v>0</v>
      </c>
      <c r="Z59" s="37">
        <f t="shared" si="52"/>
        <v>0</v>
      </c>
      <c r="AA59" s="37">
        <f t="shared" si="52"/>
        <v>0</v>
      </c>
      <c r="AB59" s="37">
        <f t="shared" si="52"/>
        <v>0</v>
      </c>
      <c r="AC59" s="37">
        <f t="shared" si="52"/>
        <v>0</v>
      </c>
      <c r="AD59" s="37">
        <f t="shared" si="52"/>
        <v>0</v>
      </c>
      <c r="AE59" s="37">
        <f t="shared" si="52"/>
        <v>0</v>
      </c>
      <c r="AF59" s="37">
        <f t="shared" si="52"/>
        <v>0</v>
      </c>
      <c r="AG59" s="37">
        <f t="shared" si="52"/>
        <v>0</v>
      </c>
      <c r="AH59" s="37">
        <f t="shared" si="52"/>
        <v>1</v>
      </c>
      <c r="AI59" s="37">
        <f t="shared" si="52"/>
        <v>0</v>
      </c>
      <c r="AJ59" s="37">
        <f t="shared" si="52"/>
        <v>0</v>
      </c>
      <c r="AK59" s="37">
        <f t="shared" si="52"/>
        <v>0</v>
      </c>
      <c r="AL59" s="37">
        <f t="shared" si="52"/>
        <v>0</v>
      </c>
      <c r="AM59" s="37">
        <f t="shared" si="52"/>
        <v>0</v>
      </c>
      <c r="AN59" s="37">
        <f t="shared" si="52"/>
        <v>0</v>
      </c>
      <c r="AO59" s="37">
        <f t="shared" si="52"/>
        <v>0</v>
      </c>
      <c r="AP59" s="37">
        <f t="shared" si="52"/>
        <v>0</v>
      </c>
      <c r="AQ59" s="37">
        <f t="shared" si="52"/>
        <v>0</v>
      </c>
      <c r="AR59" s="37">
        <f t="shared" si="52"/>
        <v>0</v>
      </c>
      <c r="AS59" s="37">
        <f t="shared" si="52"/>
        <v>0</v>
      </c>
      <c r="AT59" s="37">
        <f t="shared" si="52"/>
        <v>0</v>
      </c>
      <c r="AU59" s="37">
        <f t="shared" si="52"/>
        <v>0</v>
      </c>
      <c r="AV59" s="37">
        <f t="shared" si="52"/>
        <v>0</v>
      </c>
      <c r="AW59" s="37">
        <f t="shared" si="52"/>
        <v>0</v>
      </c>
      <c r="AX59" s="37">
        <f t="shared" si="52"/>
        <v>0</v>
      </c>
      <c r="AY59" s="37">
        <f t="shared" si="52"/>
        <v>0</v>
      </c>
      <c r="AZ59" s="37">
        <f t="shared" si="52"/>
        <v>0</v>
      </c>
      <c r="BA59" s="37">
        <f t="shared" si="52"/>
        <v>0</v>
      </c>
      <c r="BB59" s="37">
        <f t="shared" si="52"/>
        <v>0</v>
      </c>
      <c r="BC59" s="37">
        <f t="shared" si="52"/>
        <v>0</v>
      </c>
      <c r="BD59" s="37">
        <f t="shared" si="52"/>
        <v>0</v>
      </c>
      <c r="BE59" s="37">
        <f t="shared" si="52"/>
        <v>0</v>
      </c>
      <c r="BF59" s="37">
        <f t="shared" si="52"/>
        <v>0</v>
      </c>
      <c r="BG59" s="37">
        <f t="shared" si="52"/>
        <v>0</v>
      </c>
      <c r="BH59" s="37">
        <f t="shared" si="52"/>
        <v>0</v>
      </c>
      <c r="BI59" s="37">
        <f t="shared" si="52"/>
        <v>0</v>
      </c>
      <c r="BJ59" s="37">
        <f t="shared" si="52"/>
        <v>0</v>
      </c>
      <c r="BK59" s="37">
        <f t="shared" si="52"/>
        <v>0</v>
      </c>
      <c r="BL59" s="37">
        <f t="shared" si="52"/>
        <v>0</v>
      </c>
      <c r="BM59" s="37">
        <f t="shared" si="52"/>
        <v>0</v>
      </c>
      <c r="BN59" s="37">
        <f t="shared" si="52"/>
        <v>0</v>
      </c>
      <c r="BO59" s="37">
        <f t="shared" si="52"/>
        <v>0</v>
      </c>
      <c r="BP59" s="37">
        <f t="shared" si="52"/>
        <v>0</v>
      </c>
      <c r="BQ59" s="37">
        <f t="shared" si="52"/>
        <v>0</v>
      </c>
      <c r="BR59" s="37">
        <f t="shared" si="52"/>
        <v>0</v>
      </c>
      <c r="BS59" s="37">
        <f t="shared" si="52"/>
        <v>0</v>
      </c>
      <c r="BT59" s="37">
        <f t="shared" si="52"/>
        <v>0</v>
      </c>
      <c r="BU59" s="37">
        <f t="shared" si="52"/>
        <v>0</v>
      </c>
      <c r="BV59" s="37">
        <f t="shared" ref="BV59:CH59" si="53">BW58</f>
        <v>0</v>
      </c>
      <c r="BW59" s="37">
        <f t="shared" si="53"/>
        <v>0</v>
      </c>
      <c r="BX59" s="37">
        <f t="shared" si="53"/>
        <v>0</v>
      </c>
      <c r="BY59" s="37">
        <f t="shared" si="53"/>
        <v>0</v>
      </c>
      <c r="BZ59" s="37">
        <f t="shared" si="53"/>
        <v>0</v>
      </c>
      <c r="CA59" s="37">
        <f t="shared" si="53"/>
        <v>0</v>
      </c>
      <c r="CB59" s="37">
        <f t="shared" si="53"/>
        <v>0</v>
      </c>
      <c r="CC59" s="37">
        <f t="shared" si="53"/>
        <v>0</v>
      </c>
      <c r="CD59" s="37">
        <f t="shared" si="53"/>
        <v>0</v>
      </c>
      <c r="CE59" s="37">
        <f t="shared" si="53"/>
        <v>0</v>
      </c>
      <c r="CF59" s="37">
        <f t="shared" si="53"/>
        <v>0</v>
      </c>
      <c r="CG59" s="37">
        <f t="shared" si="53"/>
        <v>0</v>
      </c>
      <c r="CH59" s="37">
        <f t="shared" si="53"/>
        <v>0</v>
      </c>
    </row>
    <row r="61" spans="1:16384" x14ac:dyDescent="0.25">
      <c r="B61" s="5" t="s">
        <v>13</v>
      </c>
    </row>
    <row r="62" spans="1:16384" x14ac:dyDescent="0.25">
      <c r="D62" s="6" t="str">
        <f>D$53</f>
        <v xml:space="preserve">Operations start date </v>
      </c>
      <c r="E62" s="4">
        <f t="shared" ref="E62:F62" si="54">E$53</f>
        <v>44562</v>
      </c>
      <c r="F62" s="7" t="str">
        <f t="shared" si="54"/>
        <v>Date</v>
      </c>
      <c r="G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</row>
    <row r="63" spans="1:16384" x14ac:dyDescent="0.25">
      <c r="D63" s="6" t="s">
        <v>14</v>
      </c>
      <c r="E63" s="18">
        <v>30</v>
      </c>
      <c r="F63" s="7" t="s">
        <v>43</v>
      </c>
    </row>
    <row r="64" spans="1:16384" x14ac:dyDescent="0.25">
      <c r="D64" s="6" t="s">
        <v>15</v>
      </c>
      <c r="E64" s="21">
        <f>DATE(YEAR(E62)+E63,MONTH(E62),DAY(E62)-1)</f>
        <v>55518</v>
      </c>
      <c r="F64" s="7" t="s">
        <v>24</v>
      </c>
    </row>
    <row r="66" spans="2:16384" x14ac:dyDescent="0.25">
      <c r="D66" s="6" t="str">
        <f>D$53</f>
        <v xml:space="preserve">Operations start date </v>
      </c>
      <c r="E66" s="4">
        <f t="shared" ref="E66:F66" si="55">E$53</f>
        <v>44562</v>
      </c>
      <c r="F66" s="7" t="str">
        <f t="shared" si="55"/>
        <v>Date</v>
      </c>
      <c r="G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</row>
    <row r="67" spans="2:16384" x14ac:dyDescent="0.25">
      <c r="D67" s="6" t="str">
        <f>D$64</f>
        <v xml:space="preserve">Operations end date </v>
      </c>
      <c r="E67" s="4">
        <f t="shared" ref="E67:F67" si="56">E$64</f>
        <v>55518</v>
      </c>
      <c r="F67" s="7" t="str">
        <f t="shared" si="56"/>
        <v>Date</v>
      </c>
      <c r="G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</row>
    <row r="68" spans="2:16384" x14ac:dyDescent="0.25">
      <c r="D68" s="6" t="str">
        <f>D$21</f>
        <v xml:space="preserve">Construction period end date </v>
      </c>
      <c r="E68" s="18">
        <f t="shared" ref="E68:BP68" si="57">E$21</f>
        <v>0</v>
      </c>
      <c r="F68" s="7" t="str">
        <f t="shared" si="57"/>
        <v>Date</v>
      </c>
      <c r="G68" s="7">
        <f t="shared" si="57"/>
        <v>0</v>
      </c>
      <c r="H68" s="6">
        <f t="shared" si="57"/>
        <v>0</v>
      </c>
      <c r="I68" s="8">
        <f t="shared" si="57"/>
        <v>43799</v>
      </c>
      <c r="J68" s="8">
        <f t="shared" si="57"/>
        <v>43830</v>
      </c>
      <c r="K68" s="8">
        <f t="shared" si="57"/>
        <v>43861</v>
      </c>
      <c r="L68" s="8">
        <f t="shared" si="57"/>
        <v>43890</v>
      </c>
      <c r="M68" s="8">
        <f t="shared" si="57"/>
        <v>43921</v>
      </c>
      <c r="N68" s="8">
        <f t="shared" si="57"/>
        <v>43951</v>
      </c>
      <c r="O68" s="8">
        <f t="shared" si="57"/>
        <v>43982</v>
      </c>
      <c r="P68" s="8">
        <f t="shared" si="57"/>
        <v>44012</v>
      </c>
      <c r="Q68" s="8">
        <f t="shared" si="57"/>
        <v>44043</v>
      </c>
      <c r="R68" s="8">
        <f t="shared" si="57"/>
        <v>44074</v>
      </c>
      <c r="S68" s="8">
        <f t="shared" si="57"/>
        <v>44104</v>
      </c>
      <c r="T68" s="8">
        <f t="shared" si="57"/>
        <v>44135</v>
      </c>
      <c r="U68" s="8">
        <f t="shared" si="57"/>
        <v>44165</v>
      </c>
      <c r="V68" s="8">
        <f t="shared" si="57"/>
        <v>44196</v>
      </c>
      <c r="W68" s="8">
        <f t="shared" si="57"/>
        <v>44227</v>
      </c>
      <c r="X68" s="8">
        <f t="shared" si="57"/>
        <v>44255</v>
      </c>
      <c r="Y68" s="8">
        <f t="shared" si="57"/>
        <v>44286</v>
      </c>
      <c r="Z68" s="8">
        <f t="shared" si="57"/>
        <v>44316</v>
      </c>
      <c r="AA68" s="8">
        <f t="shared" si="57"/>
        <v>44347</v>
      </c>
      <c r="AB68" s="8">
        <f t="shared" si="57"/>
        <v>44377</v>
      </c>
      <c r="AC68" s="8">
        <f t="shared" si="57"/>
        <v>44408</v>
      </c>
      <c r="AD68" s="8">
        <f t="shared" si="57"/>
        <v>44439</v>
      </c>
      <c r="AE68" s="8">
        <f t="shared" si="57"/>
        <v>44469</v>
      </c>
      <c r="AF68" s="8">
        <f t="shared" si="57"/>
        <v>44500</v>
      </c>
      <c r="AG68" s="8">
        <f t="shared" si="57"/>
        <v>44530</v>
      </c>
      <c r="AH68" s="8">
        <f t="shared" si="57"/>
        <v>44561</v>
      </c>
      <c r="AI68" s="8">
        <f t="shared" si="57"/>
        <v>44592</v>
      </c>
      <c r="AJ68" s="8">
        <f t="shared" si="57"/>
        <v>44620</v>
      </c>
      <c r="AK68" s="8">
        <f t="shared" si="57"/>
        <v>44651</v>
      </c>
      <c r="AL68" s="8">
        <f t="shared" si="57"/>
        <v>44681</v>
      </c>
      <c r="AM68" s="8">
        <f t="shared" si="57"/>
        <v>44712</v>
      </c>
      <c r="AN68" s="8">
        <f t="shared" si="57"/>
        <v>44742</v>
      </c>
      <c r="AO68" s="8">
        <f t="shared" si="57"/>
        <v>44773</v>
      </c>
      <c r="AP68" s="8">
        <f t="shared" si="57"/>
        <v>44804</v>
      </c>
      <c r="AQ68" s="8">
        <f t="shared" si="57"/>
        <v>44834</v>
      </c>
      <c r="AR68" s="8">
        <f t="shared" si="57"/>
        <v>44865</v>
      </c>
      <c r="AS68" s="8">
        <f t="shared" si="57"/>
        <v>44895</v>
      </c>
      <c r="AT68" s="8">
        <f t="shared" si="57"/>
        <v>44926</v>
      </c>
      <c r="AU68" s="8">
        <f t="shared" si="57"/>
        <v>44957</v>
      </c>
      <c r="AV68" s="8">
        <f t="shared" si="57"/>
        <v>44985</v>
      </c>
      <c r="AW68" s="8">
        <f t="shared" si="57"/>
        <v>45016</v>
      </c>
      <c r="AX68" s="8">
        <f t="shared" si="57"/>
        <v>45046</v>
      </c>
      <c r="AY68" s="8">
        <f t="shared" si="57"/>
        <v>45077</v>
      </c>
      <c r="AZ68" s="8">
        <f t="shared" si="57"/>
        <v>45107</v>
      </c>
      <c r="BA68" s="8">
        <f t="shared" si="57"/>
        <v>45138</v>
      </c>
      <c r="BB68" s="8">
        <f t="shared" si="57"/>
        <v>45169</v>
      </c>
      <c r="BC68" s="8">
        <f t="shared" si="57"/>
        <v>45199</v>
      </c>
      <c r="BD68" s="8">
        <f t="shared" si="57"/>
        <v>45230</v>
      </c>
      <c r="BE68" s="8">
        <f t="shared" si="57"/>
        <v>45260</v>
      </c>
      <c r="BF68" s="8">
        <f t="shared" si="57"/>
        <v>45291</v>
      </c>
      <c r="BG68" s="8">
        <f t="shared" si="57"/>
        <v>45322</v>
      </c>
      <c r="BH68" s="8">
        <f t="shared" si="57"/>
        <v>45351</v>
      </c>
      <c r="BI68" s="8">
        <f t="shared" si="57"/>
        <v>45382</v>
      </c>
      <c r="BJ68" s="8">
        <f t="shared" si="57"/>
        <v>45412</v>
      </c>
      <c r="BK68" s="8">
        <f t="shared" si="57"/>
        <v>45443</v>
      </c>
      <c r="BL68" s="8">
        <f t="shared" si="57"/>
        <v>45473</v>
      </c>
      <c r="BM68" s="8">
        <f t="shared" si="57"/>
        <v>45504</v>
      </c>
      <c r="BN68" s="8">
        <f t="shared" si="57"/>
        <v>45535</v>
      </c>
      <c r="BO68" s="8">
        <f t="shared" si="57"/>
        <v>45565</v>
      </c>
      <c r="BP68" s="8">
        <f t="shared" si="57"/>
        <v>45596</v>
      </c>
      <c r="BQ68" s="8">
        <f t="shared" ref="BQ68:CH68" si="58">BQ$21</f>
        <v>45626</v>
      </c>
      <c r="BR68" s="8">
        <f t="shared" si="58"/>
        <v>45657</v>
      </c>
      <c r="BS68" s="8">
        <f t="shared" si="58"/>
        <v>45688</v>
      </c>
      <c r="BT68" s="8">
        <f t="shared" si="58"/>
        <v>45716</v>
      </c>
      <c r="BU68" s="8">
        <f t="shared" si="58"/>
        <v>45747</v>
      </c>
      <c r="BV68" s="8">
        <f t="shared" si="58"/>
        <v>45777</v>
      </c>
      <c r="BW68" s="8">
        <f t="shared" si="58"/>
        <v>45808</v>
      </c>
      <c r="BX68" s="8">
        <f t="shared" si="58"/>
        <v>45838</v>
      </c>
      <c r="BY68" s="8">
        <f t="shared" si="58"/>
        <v>45869</v>
      </c>
      <c r="BZ68" s="8">
        <f t="shared" si="58"/>
        <v>45900</v>
      </c>
      <c r="CA68" s="8">
        <f t="shared" si="58"/>
        <v>45930</v>
      </c>
      <c r="CB68" s="8">
        <f t="shared" si="58"/>
        <v>45961</v>
      </c>
      <c r="CC68" s="8">
        <f t="shared" si="58"/>
        <v>45991</v>
      </c>
      <c r="CD68" s="8">
        <f t="shared" si="58"/>
        <v>46022</v>
      </c>
      <c r="CE68" s="8">
        <f t="shared" si="58"/>
        <v>46053</v>
      </c>
      <c r="CF68" s="8">
        <f t="shared" si="58"/>
        <v>46081</v>
      </c>
      <c r="CG68" s="8">
        <f t="shared" si="58"/>
        <v>46112</v>
      </c>
      <c r="CH68" s="8">
        <f t="shared" si="58"/>
        <v>46142</v>
      </c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  <c r="CWF68" s="8"/>
      <c r="CWG68" s="8"/>
      <c r="CWH68" s="8"/>
      <c r="CWI68" s="8"/>
      <c r="CWJ68" s="8"/>
      <c r="CWK68" s="8"/>
      <c r="CWL68" s="8"/>
      <c r="CWM68" s="8"/>
      <c r="CWN68" s="8"/>
      <c r="CWO68" s="8"/>
      <c r="CWP68" s="8"/>
      <c r="CWQ68" s="8"/>
      <c r="CWR68" s="8"/>
      <c r="CWS68" s="8"/>
      <c r="CWT68" s="8"/>
      <c r="CWU68" s="8"/>
      <c r="CWV68" s="8"/>
      <c r="CWW68" s="8"/>
      <c r="CWX68" s="8"/>
      <c r="CWY68" s="8"/>
      <c r="CWZ68" s="8"/>
      <c r="CXA68" s="8"/>
      <c r="CXB68" s="8"/>
      <c r="CXC68" s="8"/>
      <c r="CXD68" s="8"/>
      <c r="CXE68" s="8"/>
      <c r="CXF68" s="8"/>
      <c r="CXG68" s="8"/>
      <c r="CXH68" s="8"/>
      <c r="CXI68" s="8"/>
      <c r="CXJ68" s="8"/>
      <c r="CXK68" s="8"/>
      <c r="CXL68" s="8"/>
      <c r="CXM68" s="8"/>
      <c r="CXN68" s="8"/>
      <c r="CXO68" s="8"/>
      <c r="CXP68" s="8"/>
      <c r="CXQ68" s="8"/>
      <c r="CXR68" s="8"/>
      <c r="CXS68" s="8"/>
      <c r="CXT68" s="8"/>
      <c r="CXU68" s="8"/>
      <c r="CXV68" s="8"/>
      <c r="CXW68" s="8"/>
      <c r="CXX68" s="8"/>
      <c r="CXY68" s="8"/>
      <c r="CXZ68" s="8"/>
      <c r="CYA68" s="8"/>
      <c r="CYB68" s="8"/>
      <c r="CYC68" s="8"/>
      <c r="CYD68" s="8"/>
      <c r="CYE68" s="8"/>
      <c r="CYF68" s="8"/>
      <c r="CYG68" s="8"/>
      <c r="CYH68" s="8"/>
      <c r="CYI68" s="8"/>
      <c r="CYJ68" s="8"/>
      <c r="CYK68" s="8"/>
      <c r="CYL68" s="8"/>
      <c r="CYM68" s="8"/>
      <c r="CYN68" s="8"/>
      <c r="CYO68" s="8"/>
      <c r="CYP68" s="8"/>
      <c r="CYQ68" s="8"/>
      <c r="CYR68" s="8"/>
      <c r="CYS68" s="8"/>
      <c r="CYT68" s="8"/>
      <c r="CYU68" s="8"/>
      <c r="CYV68" s="8"/>
      <c r="CYW68" s="8"/>
      <c r="CYX68" s="8"/>
      <c r="CYY68" s="8"/>
      <c r="CYZ68" s="8"/>
      <c r="CZA68" s="8"/>
      <c r="CZB68" s="8"/>
      <c r="CZC68" s="8"/>
      <c r="CZD68" s="8"/>
      <c r="CZE68" s="8"/>
      <c r="CZF68" s="8"/>
      <c r="CZG68" s="8"/>
      <c r="CZH68" s="8"/>
      <c r="CZI68" s="8"/>
      <c r="CZJ68" s="8"/>
      <c r="CZK68" s="8"/>
      <c r="CZL68" s="8"/>
      <c r="CZM68" s="8"/>
      <c r="CZN68" s="8"/>
      <c r="CZO68" s="8"/>
      <c r="CZP68" s="8"/>
      <c r="CZQ68" s="8"/>
      <c r="CZR68" s="8"/>
      <c r="CZS68" s="8"/>
      <c r="CZT68" s="8"/>
      <c r="CZU68" s="8"/>
      <c r="CZV68" s="8"/>
      <c r="CZW68" s="8"/>
      <c r="CZX68" s="8"/>
      <c r="CZY68" s="8"/>
      <c r="CZZ68" s="8"/>
      <c r="DAA68" s="8"/>
      <c r="DAB68" s="8"/>
      <c r="DAC68" s="8"/>
      <c r="DAD68" s="8"/>
      <c r="DAE68" s="8"/>
      <c r="DAF68" s="8"/>
      <c r="DAG68" s="8"/>
      <c r="DAH68" s="8"/>
      <c r="DAI68" s="8"/>
      <c r="DAJ68" s="8"/>
      <c r="DAK68" s="8"/>
      <c r="DAL68" s="8"/>
      <c r="DAM68" s="8"/>
      <c r="DAN68" s="8"/>
      <c r="DAO68" s="8"/>
      <c r="DAP68" s="8"/>
      <c r="DAQ68" s="8"/>
      <c r="DAR68" s="8"/>
      <c r="DAS68" s="8"/>
      <c r="DAT68" s="8"/>
      <c r="DAU68" s="8"/>
      <c r="DAV68" s="8"/>
      <c r="DAW68" s="8"/>
      <c r="DAX68" s="8"/>
      <c r="DAY68" s="8"/>
      <c r="DAZ68" s="8"/>
      <c r="DBA68" s="8"/>
      <c r="DBB68" s="8"/>
      <c r="DBC68" s="8"/>
      <c r="DBD68" s="8"/>
      <c r="DBE68" s="8"/>
      <c r="DBF68" s="8"/>
      <c r="DBG68" s="8"/>
      <c r="DBH68" s="8"/>
      <c r="DBI68" s="8"/>
      <c r="DBJ68" s="8"/>
      <c r="DBK68" s="8"/>
      <c r="DBL68" s="8"/>
      <c r="DBM68" s="8"/>
      <c r="DBN68" s="8"/>
      <c r="DBO68" s="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  <c r="GJV68" s="8"/>
      <c r="GJW68" s="8"/>
      <c r="GJX68" s="8"/>
      <c r="GJY68" s="8"/>
      <c r="GJZ68" s="8"/>
      <c r="GKA68" s="8"/>
      <c r="GKB68" s="8"/>
      <c r="GKC68" s="8"/>
      <c r="GKD68" s="8"/>
      <c r="GKE68" s="8"/>
      <c r="GKF68" s="8"/>
      <c r="GKG68" s="8"/>
      <c r="GKH68" s="8"/>
      <c r="GKI68" s="8"/>
      <c r="GKJ68" s="8"/>
      <c r="GKK68" s="8"/>
      <c r="GKL68" s="8"/>
      <c r="GKM68" s="8"/>
      <c r="GKN68" s="8"/>
      <c r="GKO68" s="8"/>
      <c r="GKP68" s="8"/>
      <c r="GKQ68" s="8"/>
      <c r="GKR68" s="8"/>
      <c r="GKS68" s="8"/>
      <c r="GKT68" s="8"/>
      <c r="GKU68" s="8"/>
      <c r="GKV68" s="8"/>
      <c r="GKW68" s="8"/>
      <c r="GKX68" s="8"/>
      <c r="GKY68" s="8"/>
      <c r="GKZ68" s="8"/>
      <c r="GLA68" s="8"/>
      <c r="GLB68" s="8"/>
      <c r="GLC68" s="8"/>
      <c r="GLD68" s="8"/>
      <c r="GLE68" s="8"/>
      <c r="GLF68" s="8"/>
      <c r="GLG68" s="8"/>
      <c r="GLH68" s="8"/>
      <c r="GLI68" s="8"/>
      <c r="GLJ68" s="8"/>
      <c r="GLK68" s="8"/>
      <c r="GLL68" s="8"/>
      <c r="GLM68" s="8"/>
      <c r="GLN68" s="8"/>
      <c r="GLO68" s="8"/>
      <c r="GLP68" s="8"/>
      <c r="GLQ68" s="8"/>
      <c r="GLR68" s="8"/>
      <c r="GLS68" s="8"/>
      <c r="GLT68" s="8"/>
      <c r="GLU68" s="8"/>
      <c r="GLV68" s="8"/>
      <c r="GLW68" s="8"/>
      <c r="GLX68" s="8"/>
      <c r="GLY68" s="8"/>
      <c r="GLZ68" s="8"/>
      <c r="GMA68" s="8"/>
      <c r="GMB68" s="8"/>
      <c r="GMC68" s="8"/>
      <c r="GMD68" s="8"/>
      <c r="GME68" s="8"/>
      <c r="GMF68" s="8"/>
      <c r="GMG68" s="8"/>
      <c r="GMH68" s="8"/>
      <c r="GMI68" s="8"/>
      <c r="GMJ68" s="8"/>
      <c r="GMK68" s="8"/>
      <c r="GML68" s="8"/>
      <c r="GMM68" s="8"/>
      <c r="GMN68" s="8"/>
      <c r="GMO68" s="8"/>
      <c r="GMP68" s="8"/>
      <c r="GMQ68" s="8"/>
      <c r="GMR68" s="8"/>
      <c r="GMS68" s="8"/>
      <c r="GMT68" s="8"/>
      <c r="GMU68" s="8"/>
      <c r="GMV68" s="8"/>
      <c r="GMW68" s="8"/>
      <c r="GMX68" s="8"/>
      <c r="GMY68" s="8"/>
      <c r="GMZ68" s="8"/>
      <c r="GNA68" s="8"/>
      <c r="GNB68" s="8"/>
      <c r="GNC68" s="8"/>
      <c r="GND68" s="8"/>
      <c r="GNE68" s="8"/>
      <c r="GNF68" s="8"/>
      <c r="GNG68" s="8"/>
      <c r="GNH68" s="8"/>
      <c r="GNI68" s="8"/>
      <c r="GNJ68" s="8"/>
      <c r="GNK68" s="8"/>
      <c r="GNL68" s="8"/>
      <c r="GNM68" s="8"/>
      <c r="GNN68" s="8"/>
      <c r="GNO68" s="8"/>
      <c r="GNP68" s="8"/>
      <c r="GNQ68" s="8"/>
      <c r="GNR68" s="8"/>
      <c r="GNS68" s="8"/>
      <c r="GNT68" s="8"/>
      <c r="GNU68" s="8"/>
      <c r="GNV68" s="8"/>
      <c r="GNW68" s="8"/>
      <c r="GNX68" s="8"/>
      <c r="GNY68" s="8"/>
      <c r="GNZ68" s="8"/>
      <c r="GOA68" s="8"/>
      <c r="GOB68" s="8"/>
      <c r="GOC68" s="8"/>
      <c r="GOD68" s="8"/>
      <c r="GOE68" s="8"/>
      <c r="GOF68" s="8"/>
      <c r="GOG68" s="8"/>
      <c r="GOH68" s="8"/>
      <c r="GOI68" s="8"/>
      <c r="GOJ68" s="8"/>
      <c r="GOK68" s="8"/>
      <c r="GOL68" s="8"/>
      <c r="GOM68" s="8"/>
      <c r="GON68" s="8"/>
      <c r="GOO68" s="8"/>
      <c r="GOP68" s="8"/>
      <c r="GOQ68" s="8"/>
      <c r="GOR68" s="8"/>
      <c r="GOS68" s="8"/>
      <c r="GOT68" s="8"/>
      <c r="GOU68" s="8"/>
      <c r="GOV68" s="8"/>
      <c r="GOW68" s="8"/>
      <c r="GOX68" s="8"/>
      <c r="GOY68" s="8"/>
      <c r="GOZ68" s="8"/>
      <c r="GPA68" s="8"/>
      <c r="GPB68" s="8"/>
      <c r="GPC68" s="8"/>
      <c r="GPD68" s="8"/>
      <c r="GPE68" s="8"/>
      <c r="GPF68" s="8"/>
      <c r="GPG68" s="8"/>
      <c r="GPH68" s="8"/>
      <c r="GPI68" s="8"/>
      <c r="GPJ68" s="8"/>
      <c r="GPK68" s="8"/>
      <c r="GPL68" s="8"/>
      <c r="GPM68" s="8"/>
      <c r="GPN68" s="8"/>
      <c r="GPO68" s="8"/>
      <c r="GPP68" s="8"/>
      <c r="GPQ68" s="8"/>
      <c r="GPR68" s="8"/>
      <c r="GPS68" s="8"/>
      <c r="GPT68" s="8"/>
      <c r="GPU68" s="8"/>
      <c r="GPV68" s="8"/>
      <c r="GPW68" s="8"/>
      <c r="GPX68" s="8"/>
      <c r="GPY68" s="8"/>
      <c r="GPZ68" s="8"/>
      <c r="GQA68" s="8"/>
      <c r="GQB68" s="8"/>
      <c r="GQC68" s="8"/>
      <c r="GQD68" s="8"/>
      <c r="GQE68" s="8"/>
      <c r="GQF68" s="8"/>
      <c r="GQG68" s="8"/>
      <c r="GQH68" s="8"/>
      <c r="GQI68" s="8"/>
      <c r="GQJ68" s="8"/>
      <c r="GQK68" s="8"/>
      <c r="GQL68" s="8"/>
      <c r="GQM68" s="8"/>
      <c r="GQN68" s="8"/>
      <c r="GQO68" s="8"/>
      <c r="GQP68" s="8"/>
      <c r="GQQ68" s="8"/>
      <c r="GQR68" s="8"/>
      <c r="GQS68" s="8"/>
      <c r="GQT68" s="8"/>
      <c r="GQU68" s="8"/>
      <c r="GQV68" s="8"/>
      <c r="GQW68" s="8"/>
      <c r="GQX68" s="8"/>
      <c r="GQY68" s="8"/>
      <c r="GQZ68" s="8"/>
      <c r="GRA68" s="8"/>
      <c r="GRB68" s="8"/>
      <c r="GRC68" s="8"/>
      <c r="GRD68" s="8"/>
      <c r="GRE68" s="8"/>
      <c r="GRF68" s="8"/>
      <c r="GRG68" s="8"/>
      <c r="GRH68" s="8"/>
      <c r="GRI68" s="8"/>
      <c r="GRJ68" s="8"/>
      <c r="GRK68" s="8"/>
      <c r="GRL68" s="8"/>
      <c r="GRM68" s="8"/>
      <c r="GRN68" s="8"/>
      <c r="GRO68" s="8"/>
      <c r="GRP68" s="8"/>
      <c r="GRQ68" s="8"/>
      <c r="GRR68" s="8"/>
      <c r="GRS68" s="8"/>
      <c r="GRT68" s="8"/>
      <c r="GRU68" s="8"/>
      <c r="GRV68" s="8"/>
      <c r="GRW68" s="8"/>
      <c r="GRX68" s="8"/>
      <c r="GRY68" s="8"/>
      <c r="GRZ68" s="8"/>
      <c r="GSA68" s="8"/>
      <c r="GSB68" s="8"/>
      <c r="GSC68" s="8"/>
      <c r="GSD68" s="8"/>
      <c r="GSE68" s="8"/>
      <c r="GSF68" s="8"/>
      <c r="GSG68" s="8"/>
      <c r="GSH68" s="8"/>
      <c r="GSI68" s="8"/>
      <c r="GSJ68" s="8"/>
      <c r="GSK68" s="8"/>
      <c r="GSL68" s="8"/>
      <c r="GSM68" s="8"/>
      <c r="GSN68" s="8"/>
      <c r="GSO68" s="8"/>
      <c r="GSP68" s="8"/>
      <c r="GSQ68" s="8"/>
      <c r="GSR68" s="8"/>
      <c r="GSS68" s="8"/>
      <c r="GST68" s="8"/>
      <c r="GSU68" s="8"/>
      <c r="GSV68" s="8"/>
      <c r="GSW68" s="8"/>
      <c r="GSX68" s="8"/>
      <c r="GSY68" s="8"/>
      <c r="GSZ68" s="8"/>
      <c r="GTA68" s="8"/>
      <c r="GTB68" s="8"/>
      <c r="GTC68" s="8"/>
      <c r="GTD68" s="8"/>
      <c r="GTE68" s="8"/>
      <c r="GTF68" s="8"/>
      <c r="GTG68" s="8"/>
      <c r="GTH68" s="8"/>
      <c r="GTI68" s="8"/>
      <c r="GTJ68" s="8"/>
      <c r="GTK68" s="8"/>
      <c r="GTL68" s="8"/>
      <c r="GTM68" s="8"/>
      <c r="GTN68" s="8"/>
      <c r="GTO68" s="8"/>
      <c r="GTP68" s="8"/>
      <c r="GTQ68" s="8"/>
      <c r="GTR68" s="8"/>
      <c r="GTS68" s="8"/>
      <c r="GTT68" s="8"/>
      <c r="GTU68" s="8"/>
      <c r="GTV68" s="8"/>
      <c r="GTW68" s="8"/>
      <c r="GTX68" s="8"/>
      <c r="GTY68" s="8"/>
      <c r="GTZ68" s="8"/>
      <c r="GUA68" s="8"/>
      <c r="GUB68" s="8"/>
      <c r="GUC68" s="8"/>
      <c r="GUD68" s="8"/>
      <c r="GUE68" s="8"/>
      <c r="GUF68" s="8"/>
      <c r="GUG68" s="8"/>
      <c r="GUH68" s="8"/>
      <c r="GUI68" s="8"/>
      <c r="GUJ68" s="8"/>
      <c r="GUK68" s="8"/>
      <c r="GUL68" s="8"/>
      <c r="GUM68" s="8"/>
      <c r="GUN68" s="8"/>
      <c r="GUO68" s="8"/>
      <c r="GUP68" s="8"/>
      <c r="GUQ68" s="8"/>
      <c r="GUR68" s="8"/>
      <c r="GUS68" s="8"/>
      <c r="GUT68" s="8"/>
      <c r="GUU68" s="8"/>
      <c r="GUV68" s="8"/>
      <c r="GUW68" s="8"/>
      <c r="GUX68" s="8"/>
      <c r="GUY68" s="8"/>
      <c r="GUZ68" s="8"/>
      <c r="GVA68" s="8"/>
      <c r="GVB68" s="8"/>
      <c r="GVC68" s="8"/>
      <c r="GVD68" s="8"/>
      <c r="GVE68" s="8"/>
      <c r="GVF68" s="8"/>
      <c r="GVG68" s="8"/>
      <c r="GVH68" s="8"/>
      <c r="GVI68" s="8"/>
      <c r="GVJ68" s="8"/>
      <c r="GVK68" s="8"/>
      <c r="GVL68" s="8"/>
      <c r="GVM68" s="8"/>
      <c r="GVN68" s="8"/>
      <c r="GVO68" s="8"/>
      <c r="GVP68" s="8"/>
      <c r="GVQ68" s="8"/>
      <c r="GVR68" s="8"/>
      <c r="GVS68" s="8"/>
      <c r="GVT68" s="8"/>
      <c r="GVU68" s="8"/>
      <c r="GVV68" s="8"/>
      <c r="GVW68" s="8"/>
      <c r="GVX68" s="8"/>
      <c r="GVY68" s="8"/>
      <c r="GVZ68" s="8"/>
      <c r="GWA68" s="8"/>
      <c r="GWB68" s="8"/>
      <c r="GWC68" s="8"/>
      <c r="GWD68" s="8"/>
      <c r="GWE68" s="8"/>
      <c r="GWF68" s="8"/>
      <c r="GWG68" s="8"/>
      <c r="GWH68" s="8"/>
      <c r="GWI68" s="8"/>
      <c r="GWJ68" s="8"/>
      <c r="GWK68" s="8"/>
      <c r="GWL68" s="8"/>
      <c r="GWM68" s="8"/>
      <c r="GWN68" s="8"/>
      <c r="GWO68" s="8"/>
      <c r="GWP68" s="8"/>
      <c r="GWQ68" s="8"/>
      <c r="GWR68" s="8"/>
      <c r="GWS68" s="8"/>
      <c r="GWT68" s="8"/>
      <c r="GWU68" s="8"/>
      <c r="GWV68" s="8"/>
      <c r="GWW68" s="8"/>
      <c r="GWX68" s="8"/>
      <c r="GWY68" s="8"/>
      <c r="GWZ68" s="8"/>
      <c r="GXA68" s="8"/>
      <c r="GXB68" s="8"/>
      <c r="GXC68" s="8"/>
      <c r="GXD68" s="8"/>
      <c r="GXE68" s="8"/>
      <c r="GXF68" s="8"/>
      <c r="GXG68" s="8"/>
      <c r="GXH68" s="8"/>
      <c r="GXI68" s="8"/>
      <c r="GXJ68" s="8"/>
      <c r="GXK68" s="8"/>
      <c r="GXL68" s="8"/>
      <c r="GXM68" s="8"/>
      <c r="GXN68" s="8"/>
      <c r="GXO68" s="8"/>
      <c r="GXP68" s="8"/>
      <c r="GXQ68" s="8"/>
      <c r="GXR68" s="8"/>
      <c r="GXS68" s="8"/>
      <c r="GXT68" s="8"/>
      <c r="GXU68" s="8"/>
      <c r="GXV68" s="8"/>
      <c r="GXW68" s="8"/>
      <c r="GXX68" s="8"/>
      <c r="GXY68" s="8"/>
      <c r="GXZ68" s="8"/>
      <c r="GYA68" s="8"/>
      <c r="GYB68" s="8"/>
      <c r="GYC68" s="8"/>
      <c r="GYD68" s="8"/>
      <c r="GYE68" s="8"/>
      <c r="GYF68" s="8"/>
      <c r="GYG68" s="8"/>
      <c r="GYH68" s="8"/>
      <c r="GYI68" s="8"/>
      <c r="GYJ68" s="8"/>
      <c r="GYK68" s="8"/>
      <c r="GYL68" s="8"/>
      <c r="GYM68" s="8"/>
      <c r="GYN68" s="8"/>
      <c r="GYO68" s="8"/>
      <c r="GYP68" s="8"/>
      <c r="GYQ68" s="8"/>
      <c r="GYR68" s="8"/>
      <c r="GYS68" s="8"/>
      <c r="GYT68" s="8"/>
      <c r="GYU68" s="8"/>
      <c r="GYV68" s="8"/>
      <c r="GYW68" s="8"/>
      <c r="GYX68" s="8"/>
      <c r="GYY68" s="8"/>
      <c r="GYZ68" s="8"/>
      <c r="GZA68" s="8"/>
      <c r="GZB68" s="8"/>
      <c r="GZC68" s="8"/>
      <c r="GZD68" s="8"/>
      <c r="GZE68" s="8"/>
      <c r="GZF68" s="8"/>
      <c r="GZG68" s="8"/>
      <c r="GZH68" s="8"/>
      <c r="GZI68" s="8"/>
      <c r="GZJ68" s="8"/>
      <c r="GZK68" s="8"/>
      <c r="GZL68" s="8"/>
      <c r="GZM68" s="8"/>
      <c r="GZN68" s="8"/>
      <c r="GZO68" s="8"/>
      <c r="GZP68" s="8"/>
      <c r="GZQ68" s="8"/>
      <c r="GZR68" s="8"/>
      <c r="GZS68" s="8"/>
      <c r="GZT68" s="8"/>
      <c r="GZU68" s="8"/>
      <c r="GZV68" s="8"/>
      <c r="GZW68" s="8"/>
      <c r="GZX68" s="8"/>
      <c r="GZY68" s="8"/>
      <c r="GZZ68" s="8"/>
      <c r="HAA68" s="8"/>
      <c r="HAB68" s="8"/>
      <c r="HAC68" s="8"/>
      <c r="HAD68" s="8"/>
      <c r="HAE68" s="8"/>
      <c r="HAF68" s="8"/>
      <c r="HAG68" s="8"/>
      <c r="HAH68" s="8"/>
      <c r="HAI68" s="8"/>
      <c r="HAJ68" s="8"/>
      <c r="HAK68" s="8"/>
      <c r="HAL68" s="8"/>
      <c r="HAM68" s="8"/>
      <c r="HAN68" s="8"/>
      <c r="HAO68" s="8"/>
      <c r="HAP68" s="8"/>
      <c r="HAQ68" s="8"/>
      <c r="HAR68" s="8"/>
      <c r="HAS68" s="8"/>
      <c r="HAT68" s="8"/>
      <c r="HAU68" s="8"/>
      <c r="HAV68" s="8"/>
      <c r="HAW68" s="8"/>
      <c r="HAX68" s="8"/>
      <c r="HAY68" s="8"/>
      <c r="HAZ68" s="8"/>
      <c r="HBA68" s="8"/>
      <c r="HBB68" s="8"/>
      <c r="HBC68" s="8"/>
      <c r="HBD68" s="8"/>
      <c r="HBE68" s="8"/>
      <c r="HBF68" s="8"/>
      <c r="HBG68" s="8"/>
      <c r="HBH68" s="8"/>
      <c r="HBI68" s="8"/>
      <c r="HBJ68" s="8"/>
      <c r="HBK68" s="8"/>
      <c r="HBL68" s="8"/>
      <c r="HBM68" s="8"/>
      <c r="HBN68" s="8"/>
      <c r="HBO68" s="8"/>
      <c r="HBP68" s="8"/>
      <c r="HBQ68" s="8"/>
      <c r="HBR68" s="8"/>
      <c r="HBS68" s="8"/>
      <c r="HBT68" s="8"/>
      <c r="HBU68" s="8"/>
      <c r="HBV68" s="8"/>
      <c r="HBW68" s="8"/>
      <c r="HBX68" s="8"/>
      <c r="HBY68" s="8"/>
      <c r="HBZ68" s="8"/>
      <c r="HCA68" s="8"/>
      <c r="HCB68" s="8"/>
      <c r="HCC68" s="8"/>
      <c r="HCD68" s="8"/>
      <c r="HCE68" s="8"/>
      <c r="HCF68" s="8"/>
      <c r="HCG68" s="8"/>
      <c r="HCH68" s="8"/>
      <c r="HCI68" s="8"/>
      <c r="HCJ68" s="8"/>
      <c r="HCK68" s="8"/>
      <c r="HCL68" s="8"/>
      <c r="HCM68" s="8"/>
      <c r="HCN68" s="8"/>
      <c r="HCO68" s="8"/>
      <c r="HCP68" s="8"/>
      <c r="HCQ68" s="8"/>
      <c r="HCR68" s="8"/>
      <c r="HCS68" s="8"/>
      <c r="HCT68" s="8"/>
      <c r="HCU68" s="8"/>
      <c r="HCV68" s="8"/>
      <c r="HCW68" s="8"/>
      <c r="HCX68" s="8"/>
      <c r="HCY68" s="8"/>
      <c r="HCZ68" s="8"/>
      <c r="HDA68" s="8"/>
      <c r="HDB68" s="8"/>
      <c r="HDC68" s="8"/>
      <c r="HDD68" s="8"/>
      <c r="HDE68" s="8"/>
      <c r="HDF68" s="8"/>
      <c r="HDG68" s="8"/>
      <c r="HDH68" s="8"/>
      <c r="HDI68" s="8"/>
      <c r="HDJ68" s="8"/>
      <c r="HDK68" s="8"/>
      <c r="HDL68" s="8"/>
      <c r="HDM68" s="8"/>
      <c r="HDN68" s="8"/>
      <c r="HDO68" s="8"/>
      <c r="HDP68" s="8"/>
      <c r="HDQ68" s="8"/>
      <c r="HDR68" s="8"/>
      <c r="HDS68" s="8"/>
      <c r="HDT68" s="8"/>
      <c r="HDU68" s="8"/>
      <c r="HDV68" s="8"/>
      <c r="HDW68" s="8"/>
      <c r="HDX68" s="8"/>
      <c r="HDY68" s="8"/>
      <c r="HDZ68" s="8"/>
      <c r="HEA68" s="8"/>
      <c r="HEB68" s="8"/>
      <c r="HEC68" s="8"/>
      <c r="HED68" s="8"/>
      <c r="HEE68" s="8"/>
      <c r="HEF68" s="8"/>
      <c r="HEG68" s="8"/>
      <c r="HEH68" s="8"/>
      <c r="HEI68" s="8"/>
      <c r="HEJ68" s="8"/>
      <c r="HEK68" s="8"/>
      <c r="HEL68" s="8"/>
      <c r="HEM68" s="8"/>
      <c r="HEN68" s="8"/>
      <c r="HEO68" s="8"/>
      <c r="HEP68" s="8"/>
      <c r="HEQ68" s="8"/>
      <c r="HER68" s="8"/>
      <c r="HES68" s="8"/>
      <c r="HET68" s="8"/>
      <c r="HEU68" s="8"/>
      <c r="HEV68" s="8"/>
      <c r="HEW68" s="8"/>
      <c r="HEX68" s="8"/>
      <c r="HEY68" s="8"/>
      <c r="HEZ68" s="8"/>
      <c r="HFA68" s="8"/>
      <c r="HFB68" s="8"/>
      <c r="HFC68" s="8"/>
      <c r="HFD68" s="8"/>
      <c r="HFE68" s="8"/>
      <c r="HFF68" s="8"/>
      <c r="HFG68" s="8"/>
      <c r="HFH68" s="8"/>
      <c r="HFI68" s="8"/>
      <c r="HFJ68" s="8"/>
      <c r="HFK68" s="8"/>
      <c r="HFL68" s="8"/>
      <c r="HFM68" s="8"/>
      <c r="HFN68" s="8"/>
      <c r="HFO68" s="8"/>
      <c r="HFP68" s="8"/>
      <c r="HFQ68" s="8"/>
      <c r="HFR68" s="8"/>
      <c r="HFS68" s="8"/>
      <c r="HFT68" s="8"/>
      <c r="HFU68" s="8"/>
      <c r="HFV68" s="8"/>
      <c r="HFW68" s="8"/>
      <c r="HFX68" s="8"/>
      <c r="HFY68" s="8"/>
      <c r="HFZ68" s="8"/>
      <c r="HGA68" s="8"/>
      <c r="HGB68" s="8"/>
      <c r="HGC68" s="8"/>
      <c r="HGD68" s="8"/>
      <c r="HGE68" s="8"/>
      <c r="HGF68" s="8"/>
      <c r="HGG68" s="8"/>
      <c r="HGH68" s="8"/>
      <c r="HGI68" s="8"/>
      <c r="HGJ68" s="8"/>
      <c r="HGK68" s="8"/>
      <c r="HGL68" s="8"/>
      <c r="HGM68" s="8"/>
      <c r="HGN68" s="8"/>
      <c r="HGO68" s="8"/>
      <c r="HGP68" s="8"/>
      <c r="HGQ68" s="8"/>
      <c r="HGR68" s="8"/>
      <c r="HGS68" s="8"/>
      <c r="HGT68" s="8"/>
      <c r="HGU68" s="8"/>
      <c r="HGV68" s="8"/>
      <c r="HGW68" s="8"/>
      <c r="HGX68" s="8"/>
      <c r="HGY68" s="8"/>
      <c r="HGZ68" s="8"/>
      <c r="HHA68" s="8"/>
      <c r="HHB68" s="8"/>
      <c r="HHC68" s="8"/>
      <c r="HHD68" s="8"/>
      <c r="HHE68" s="8"/>
      <c r="HHF68" s="8"/>
      <c r="HHG68" s="8"/>
      <c r="HHH68" s="8"/>
      <c r="HHI68" s="8"/>
      <c r="HHJ68" s="8"/>
      <c r="HHK68" s="8"/>
      <c r="HHL68" s="8"/>
      <c r="HHM68" s="8"/>
      <c r="HHN68" s="8"/>
      <c r="HHO68" s="8"/>
      <c r="HHP68" s="8"/>
      <c r="HHQ68" s="8"/>
      <c r="HHR68" s="8"/>
      <c r="HHS68" s="8"/>
      <c r="HHT68" s="8"/>
      <c r="HHU68" s="8"/>
      <c r="HHV68" s="8"/>
      <c r="HHW68" s="8"/>
      <c r="HHX68" s="8"/>
      <c r="HHY68" s="8"/>
      <c r="HHZ68" s="8"/>
      <c r="HIA68" s="8"/>
      <c r="HIB68" s="8"/>
      <c r="HIC68" s="8"/>
      <c r="HID68" s="8"/>
      <c r="HIE68" s="8"/>
      <c r="HIF68" s="8"/>
      <c r="HIG68" s="8"/>
      <c r="HIH68" s="8"/>
      <c r="HII68" s="8"/>
      <c r="HIJ68" s="8"/>
      <c r="HIK68" s="8"/>
      <c r="HIL68" s="8"/>
      <c r="HIM68" s="8"/>
      <c r="HIN68" s="8"/>
      <c r="HIO68" s="8"/>
      <c r="HIP68" s="8"/>
      <c r="HIQ68" s="8"/>
      <c r="HIR68" s="8"/>
      <c r="HIS68" s="8"/>
      <c r="HIT68" s="8"/>
      <c r="HIU68" s="8"/>
      <c r="HIV68" s="8"/>
      <c r="HIW68" s="8"/>
      <c r="HIX68" s="8"/>
      <c r="HIY68" s="8"/>
      <c r="HIZ68" s="8"/>
      <c r="HJA68" s="8"/>
      <c r="HJB68" s="8"/>
      <c r="HJC68" s="8"/>
      <c r="HJD68" s="8"/>
      <c r="HJE68" s="8"/>
      <c r="HJF68" s="8"/>
      <c r="HJG68" s="8"/>
      <c r="HJH68" s="8"/>
      <c r="HJI68" s="8"/>
      <c r="HJJ68" s="8"/>
      <c r="HJK68" s="8"/>
      <c r="HJL68" s="8"/>
      <c r="HJM68" s="8"/>
      <c r="HJN68" s="8"/>
      <c r="HJO68" s="8"/>
      <c r="HJP68" s="8"/>
      <c r="HJQ68" s="8"/>
      <c r="HJR68" s="8"/>
      <c r="HJS68" s="8"/>
      <c r="HJT68" s="8"/>
      <c r="HJU68" s="8"/>
      <c r="HJV68" s="8"/>
      <c r="HJW68" s="8"/>
      <c r="HJX68" s="8"/>
      <c r="HJY68" s="8"/>
      <c r="HJZ68" s="8"/>
      <c r="HKA68" s="8"/>
      <c r="HKB68" s="8"/>
      <c r="HKC68" s="8"/>
      <c r="HKD68" s="8"/>
      <c r="HKE68" s="8"/>
      <c r="HKF68" s="8"/>
      <c r="HKG68" s="8"/>
      <c r="HKH68" s="8"/>
      <c r="HKI68" s="8"/>
      <c r="HKJ68" s="8"/>
      <c r="HKK68" s="8"/>
      <c r="HKL68" s="8"/>
      <c r="HKM68" s="8"/>
      <c r="HKN68" s="8"/>
      <c r="HKO68" s="8"/>
      <c r="HKP68" s="8"/>
      <c r="HKQ68" s="8"/>
      <c r="HKR68" s="8"/>
      <c r="HKS68" s="8"/>
      <c r="HKT68" s="8"/>
      <c r="HKU68" s="8"/>
      <c r="HKV68" s="8"/>
      <c r="HKW68" s="8"/>
      <c r="HKX68" s="8"/>
      <c r="HKY68" s="8"/>
      <c r="HKZ68" s="8"/>
      <c r="HLA68" s="8"/>
      <c r="HLB68" s="8"/>
      <c r="HLC68" s="8"/>
      <c r="HLD68" s="8"/>
      <c r="HLE68" s="8"/>
      <c r="HLF68" s="8"/>
      <c r="HLG68" s="8"/>
      <c r="HLH68" s="8"/>
      <c r="HLI68" s="8"/>
      <c r="HLJ68" s="8"/>
      <c r="HLK68" s="8"/>
      <c r="HLL68" s="8"/>
      <c r="HLM68" s="8"/>
      <c r="HLN68" s="8"/>
      <c r="HLO68" s="8"/>
      <c r="HLP68" s="8"/>
      <c r="HLQ68" s="8"/>
      <c r="HLR68" s="8"/>
      <c r="HLS68" s="8"/>
      <c r="HLT68" s="8"/>
      <c r="HLU68" s="8"/>
      <c r="HLV68" s="8"/>
      <c r="HLW68" s="8"/>
      <c r="HLX68" s="8"/>
      <c r="HLY68" s="8"/>
      <c r="HLZ68" s="8"/>
      <c r="HMA68" s="8"/>
      <c r="HMB68" s="8"/>
      <c r="HMC68" s="8"/>
      <c r="HMD68" s="8"/>
      <c r="HME68" s="8"/>
      <c r="HMF68" s="8"/>
      <c r="HMG68" s="8"/>
      <c r="HMH68" s="8"/>
      <c r="HMI68" s="8"/>
      <c r="HMJ68" s="8"/>
      <c r="HMK68" s="8"/>
      <c r="HML68" s="8"/>
      <c r="HMM68" s="8"/>
      <c r="HMN68" s="8"/>
      <c r="HMO68" s="8"/>
      <c r="HMP68" s="8"/>
      <c r="HMQ68" s="8"/>
      <c r="HMR68" s="8"/>
      <c r="HMS68" s="8"/>
      <c r="HMT68" s="8"/>
      <c r="HMU68" s="8"/>
      <c r="HMV68" s="8"/>
      <c r="HMW68" s="8"/>
      <c r="HMX68" s="8"/>
      <c r="HMY68" s="8"/>
      <c r="HMZ68" s="8"/>
      <c r="HNA68" s="8"/>
      <c r="HNB68" s="8"/>
      <c r="HNC68" s="8"/>
      <c r="HND68" s="8"/>
      <c r="HNE68" s="8"/>
      <c r="HNF68" s="8"/>
      <c r="HNG68" s="8"/>
      <c r="HNH68" s="8"/>
      <c r="HNI68" s="8"/>
      <c r="HNJ68" s="8"/>
      <c r="HNK68" s="8"/>
      <c r="HNL68" s="8"/>
      <c r="HNM68" s="8"/>
      <c r="HNN68" s="8"/>
      <c r="HNO68" s="8"/>
      <c r="HNP68" s="8"/>
      <c r="HNQ68" s="8"/>
      <c r="HNR68" s="8"/>
      <c r="HNS68" s="8"/>
      <c r="HNT68" s="8"/>
      <c r="HNU68" s="8"/>
      <c r="HNV68" s="8"/>
      <c r="HNW68" s="8"/>
      <c r="HNX68" s="8"/>
      <c r="HNY68" s="8"/>
      <c r="HNZ68" s="8"/>
      <c r="HOA68" s="8"/>
      <c r="HOB68" s="8"/>
      <c r="HOC68" s="8"/>
      <c r="HOD68" s="8"/>
      <c r="HOE68" s="8"/>
      <c r="HOF68" s="8"/>
      <c r="HOG68" s="8"/>
      <c r="HOH68" s="8"/>
      <c r="HOI68" s="8"/>
      <c r="HOJ68" s="8"/>
      <c r="HOK68" s="8"/>
      <c r="HOL68" s="8"/>
      <c r="HOM68" s="8"/>
      <c r="HON68" s="8"/>
      <c r="HOO68" s="8"/>
      <c r="HOP68" s="8"/>
      <c r="HOQ68" s="8"/>
      <c r="HOR68" s="8"/>
      <c r="HOS68" s="8"/>
      <c r="HOT68" s="8"/>
      <c r="HOU68" s="8"/>
      <c r="HOV68" s="8"/>
      <c r="HOW68" s="8"/>
      <c r="HOX68" s="8"/>
      <c r="HOY68" s="8"/>
      <c r="HOZ68" s="8"/>
      <c r="HPA68" s="8"/>
      <c r="HPB68" s="8"/>
      <c r="HPC68" s="8"/>
      <c r="HPD68" s="8"/>
      <c r="HPE68" s="8"/>
      <c r="HPF68" s="8"/>
      <c r="HPG68" s="8"/>
      <c r="HPH68" s="8"/>
      <c r="HPI68" s="8"/>
      <c r="HPJ68" s="8"/>
      <c r="HPK68" s="8"/>
      <c r="HPL68" s="8"/>
      <c r="HPM68" s="8"/>
      <c r="HPN68" s="8"/>
      <c r="HPO68" s="8"/>
      <c r="HPP68" s="8"/>
      <c r="HPQ68" s="8"/>
      <c r="HPR68" s="8"/>
      <c r="HPS68" s="8"/>
      <c r="HPT68" s="8"/>
      <c r="HPU68" s="8"/>
      <c r="HPV68" s="8"/>
      <c r="HPW68" s="8"/>
      <c r="HPX68" s="8"/>
      <c r="HPY68" s="8"/>
      <c r="HPZ68" s="8"/>
      <c r="HQA68" s="8"/>
      <c r="HQB68" s="8"/>
      <c r="HQC68" s="8"/>
      <c r="HQD68" s="8"/>
      <c r="HQE68" s="8"/>
      <c r="HQF68" s="8"/>
      <c r="HQG68" s="8"/>
      <c r="HQH68" s="8"/>
      <c r="HQI68" s="8"/>
      <c r="HQJ68" s="8"/>
      <c r="HQK68" s="8"/>
      <c r="HQL68" s="8"/>
      <c r="HQM68" s="8"/>
      <c r="HQN68" s="8"/>
      <c r="HQO68" s="8"/>
      <c r="HQP68" s="8"/>
      <c r="HQQ68" s="8"/>
      <c r="HQR68" s="8"/>
      <c r="HQS68" s="8"/>
      <c r="HQT68" s="8"/>
      <c r="HQU68" s="8"/>
      <c r="HQV68" s="8"/>
      <c r="HQW68" s="8"/>
      <c r="HQX68" s="8"/>
      <c r="HQY68" s="8"/>
      <c r="HQZ68" s="8"/>
      <c r="HRA68" s="8"/>
      <c r="HRB68" s="8"/>
      <c r="HRC68" s="8"/>
      <c r="HRD68" s="8"/>
      <c r="HRE68" s="8"/>
      <c r="HRF68" s="8"/>
      <c r="HRG68" s="8"/>
      <c r="HRH68" s="8"/>
      <c r="HRI68" s="8"/>
      <c r="HRJ68" s="8"/>
      <c r="HRK68" s="8"/>
      <c r="HRL68" s="8"/>
      <c r="HRM68" s="8"/>
      <c r="HRN68" s="8"/>
      <c r="HRO68" s="8"/>
      <c r="HRP68" s="8"/>
      <c r="HRQ68" s="8"/>
      <c r="HRR68" s="8"/>
      <c r="HRS68" s="8"/>
      <c r="HRT68" s="8"/>
      <c r="HRU68" s="8"/>
      <c r="HRV68" s="8"/>
      <c r="HRW68" s="8"/>
      <c r="HRX68" s="8"/>
      <c r="HRY68" s="8"/>
      <c r="HRZ68" s="8"/>
      <c r="HSA68" s="8"/>
      <c r="HSB68" s="8"/>
      <c r="HSC68" s="8"/>
      <c r="HSD68" s="8"/>
      <c r="HSE68" s="8"/>
      <c r="HSF68" s="8"/>
      <c r="HSG68" s="8"/>
      <c r="HSH68" s="8"/>
      <c r="HSI68" s="8"/>
      <c r="HSJ68" s="8"/>
      <c r="HSK68" s="8"/>
      <c r="HSL68" s="8"/>
      <c r="HSM68" s="8"/>
      <c r="HSN68" s="8"/>
      <c r="HSO68" s="8"/>
      <c r="HSP68" s="8"/>
      <c r="HSQ68" s="8"/>
      <c r="HSR68" s="8"/>
      <c r="HSS68" s="8"/>
      <c r="HST68" s="8"/>
      <c r="HSU68" s="8"/>
      <c r="HSV68" s="8"/>
      <c r="HSW68" s="8"/>
      <c r="HSX68" s="8"/>
      <c r="HSY68" s="8"/>
      <c r="HSZ68" s="8"/>
      <c r="HTA68" s="8"/>
      <c r="HTB68" s="8"/>
      <c r="HTC68" s="8"/>
      <c r="HTD68" s="8"/>
      <c r="HTE68" s="8"/>
      <c r="HTF68" s="8"/>
      <c r="HTG68" s="8"/>
      <c r="HTH68" s="8"/>
      <c r="HTI68" s="8"/>
      <c r="HTJ68" s="8"/>
      <c r="HTK68" s="8"/>
      <c r="HTL68" s="8"/>
      <c r="HTM68" s="8"/>
      <c r="HTN68" s="8"/>
      <c r="HTO68" s="8"/>
      <c r="HTP68" s="8"/>
      <c r="HTQ68" s="8"/>
      <c r="HTR68" s="8"/>
      <c r="HTS68" s="8"/>
      <c r="HTT68" s="8"/>
      <c r="HTU68" s="8"/>
      <c r="HTV68" s="8"/>
      <c r="HTW68" s="8"/>
      <c r="HTX68" s="8"/>
      <c r="HTY68" s="8"/>
      <c r="HTZ68" s="8"/>
      <c r="HUA68" s="8"/>
      <c r="HUB68" s="8"/>
      <c r="HUC68" s="8"/>
      <c r="HUD68" s="8"/>
      <c r="HUE68" s="8"/>
      <c r="HUF68" s="8"/>
      <c r="HUG68" s="8"/>
      <c r="HUH68" s="8"/>
      <c r="HUI68" s="8"/>
      <c r="HUJ68" s="8"/>
      <c r="HUK68" s="8"/>
      <c r="HUL68" s="8"/>
      <c r="HUM68" s="8"/>
      <c r="HUN68" s="8"/>
      <c r="HUO68" s="8"/>
      <c r="HUP68" s="8"/>
      <c r="HUQ68" s="8"/>
      <c r="HUR68" s="8"/>
      <c r="HUS68" s="8"/>
      <c r="HUT68" s="8"/>
      <c r="HUU68" s="8"/>
      <c r="HUV68" s="8"/>
      <c r="HUW68" s="8"/>
      <c r="HUX68" s="8"/>
      <c r="HUY68" s="8"/>
      <c r="HUZ68" s="8"/>
      <c r="HVA68" s="8"/>
      <c r="HVB68" s="8"/>
      <c r="HVC68" s="8"/>
      <c r="HVD68" s="8"/>
      <c r="HVE68" s="8"/>
      <c r="HVF68" s="8"/>
      <c r="HVG68" s="8"/>
      <c r="HVH68" s="8"/>
      <c r="HVI68" s="8"/>
      <c r="HVJ68" s="8"/>
      <c r="HVK68" s="8"/>
      <c r="HVL68" s="8"/>
      <c r="HVM68" s="8"/>
      <c r="HVN68" s="8"/>
      <c r="HVO68" s="8"/>
      <c r="HVP68" s="8"/>
      <c r="HVQ68" s="8"/>
      <c r="HVR68" s="8"/>
      <c r="HVS68" s="8"/>
      <c r="HVT68" s="8"/>
      <c r="HVU68" s="8"/>
      <c r="HVV68" s="8"/>
      <c r="HVW68" s="8"/>
      <c r="HVX68" s="8"/>
      <c r="HVY68" s="8"/>
      <c r="HVZ68" s="8"/>
      <c r="HWA68" s="8"/>
      <c r="HWB68" s="8"/>
      <c r="HWC68" s="8"/>
      <c r="HWD68" s="8"/>
      <c r="HWE68" s="8"/>
      <c r="HWF68" s="8"/>
      <c r="HWG68" s="8"/>
      <c r="HWH68" s="8"/>
      <c r="HWI68" s="8"/>
      <c r="HWJ68" s="8"/>
      <c r="HWK68" s="8"/>
      <c r="HWL68" s="8"/>
      <c r="HWM68" s="8"/>
      <c r="HWN68" s="8"/>
      <c r="HWO68" s="8"/>
      <c r="HWP68" s="8"/>
      <c r="HWQ68" s="8"/>
      <c r="HWR68" s="8"/>
      <c r="HWS68" s="8"/>
      <c r="HWT68" s="8"/>
      <c r="HWU68" s="8"/>
      <c r="HWV68" s="8"/>
      <c r="HWW68" s="8"/>
      <c r="HWX68" s="8"/>
      <c r="HWY68" s="8"/>
      <c r="HWZ68" s="8"/>
      <c r="HXA68" s="8"/>
      <c r="HXB68" s="8"/>
      <c r="HXC68" s="8"/>
      <c r="HXD68" s="8"/>
      <c r="HXE68" s="8"/>
      <c r="HXF68" s="8"/>
      <c r="HXG68" s="8"/>
      <c r="HXH68" s="8"/>
      <c r="HXI68" s="8"/>
      <c r="HXJ68" s="8"/>
      <c r="HXK68" s="8"/>
      <c r="HXL68" s="8"/>
      <c r="HXM68" s="8"/>
      <c r="HXN68" s="8"/>
      <c r="HXO68" s="8"/>
      <c r="HXP68" s="8"/>
      <c r="HXQ68" s="8"/>
      <c r="HXR68" s="8"/>
      <c r="HXS68" s="8"/>
      <c r="HXT68" s="8"/>
      <c r="HXU68" s="8"/>
      <c r="HXV68" s="8"/>
      <c r="HXW68" s="8"/>
      <c r="HXX68" s="8"/>
      <c r="HXY68" s="8"/>
      <c r="HXZ68" s="8"/>
      <c r="HYA68" s="8"/>
      <c r="HYB68" s="8"/>
      <c r="HYC68" s="8"/>
      <c r="HYD68" s="8"/>
      <c r="HYE68" s="8"/>
      <c r="HYF68" s="8"/>
      <c r="HYG68" s="8"/>
      <c r="HYH68" s="8"/>
      <c r="HYI68" s="8"/>
      <c r="HYJ68" s="8"/>
      <c r="HYK68" s="8"/>
      <c r="HYL68" s="8"/>
      <c r="HYM68" s="8"/>
      <c r="HYN68" s="8"/>
      <c r="HYO68" s="8"/>
      <c r="HYP68" s="8"/>
      <c r="HYQ68" s="8"/>
      <c r="HYR68" s="8"/>
      <c r="HYS68" s="8"/>
      <c r="HYT68" s="8"/>
      <c r="HYU68" s="8"/>
      <c r="HYV68" s="8"/>
      <c r="HYW68" s="8"/>
      <c r="HYX68" s="8"/>
      <c r="HYY68" s="8"/>
      <c r="HYZ68" s="8"/>
      <c r="HZA68" s="8"/>
      <c r="HZB68" s="8"/>
      <c r="HZC68" s="8"/>
      <c r="HZD68" s="8"/>
      <c r="HZE68" s="8"/>
      <c r="HZF68" s="8"/>
      <c r="HZG68" s="8"/>
      <c r="HZH68" s="8"/>
      <c r="HZI68" s="8"/>
      <c r="HZJ68" s="8"/>
      <c r="HZK68" s="8"/>
      <c r="HZL68" s="8"/>
      <c r="HZM68" s="8"/>
      <c r="HZN68" s="8"/>
      <c r="HZO68" s="8"/>
      <c r="HZP68" s="8"/>
      <c r="HZQ68" s="8"/>
      <c r="HZR68" s="8"/>
      <c r="HZS68" s="8"/>
      <c r="HZT68" s="8"/>
      <c r="HZU68" s="8"/>
      <c r="HZV68" s="8"/>
      <c r="HZW68" s="8"/>
      <c r="HZX68" s="8"/>
      <c r="HZY68" s="8"/>
      <c r="HZZ68" s="8"/>
      <c r="IAA68" s="8"/>
      <c r="IAB68" s="8"/>
      <c r="IAC68" s="8"/>
      <c r="IAD68" s="8"/>
      <c r="IAE68" s="8"/>
      <c r="IAF68" s="8"/>
      <c r="IAG68" s="8"/>
      <c r="IAH68" s="8"/>
      <c r="IAI68" s="8"/>
      <c r="IAJ68" s="8"/>
      <c r="IAK68" s="8"/>
      <c r="IAL68" s="8"/>
      <c r="IAM68" s="8"/>
      <c r="IAN68" s="8"/>
      <c r="IAO68" s="8"/>
      <c r="IAP68" s="8"/>
      <c r="IAQ68" s="8"/>
      <c r="IAR68" s="8"/>
      <c r="IAS68" s="8"/>
      <c r="IAT68" s="8"/>
      <c r="IAU68" s="8"/>
      <c r="IAV68" s="8"/>
      <c r="IAW68" s="8"/>
      <c r="IAX68" s="8"/>
      <c r="IAY68" s="8"/>
      <c r="IAZ68" s="8"/>
      <c r="IBA68" s="8"/>
      <c r="IBB68" s="8"/>
      <c r="IBC68" s="8"/>
      <c r="IBD68" s="8"/>
      <c r="IBE68" s="8"/>
      <c r="IBF68" s="8"/>
      <c r="IBG68" s="8"/>
      <c r="IBH68" s="8"/>
      <c r="IBI68" s="8"/>
      <c r="IBJ68" s="8"/>
      <c r="IBK68" s="8"/>
      <c r="IBL68" s="8"/>
      <c r="IBM68" s="8"/>
      <c r="IBN68" s="8"/>
      <c r="IBO68" s="8"/>
      <c r="IBP68" s="8"/>
      <c r="IBQ68" s="8"/>
      <c r="IBR68" s="8"/>
      <c r="IBS68" s="8"/>
      <c r="IBT68" s="8"/>
      <c r="IBU68" s="8"/>
      <c r="IBV68" s="8"/>
      <c r="IBW68" s="8"/>
      <c r="IBX68" s="8"/>
      <c r="IBY68" s="8"/>
      <c r="IBZ68" s="8"/>
      <c r="ICA68" s="8"/>
      <c r="ICB68" s="8"/>
      <c r="ICC68" s="8"/>
      <c r="ICD68" s="8"/>
      <c r="ICE68" s="8"/>
      <c r="ICF68" s="8"/>
      <c r="ICG68" s="8"/>
      <c r="ICH68" s="8"/>
      <c r="ICI68" s="8"/>
      <c r="ICJ68" s="8"/>
      <c r="ICK68" s="8"/>
      <c r="ICL68" s="8"/>
      <c r="ICM68" s="8"/>
      <c r="ICN68" s="8"/>
      <c r="ICO68" s="8"/>
      <c r="ICP68" s="8"/>
      <c r="ICQ68" s="8"/>
      <c r="ICR68" s="8"/>
      <c r="ICS68" s="8"/>
      <c r="ICT68" s="8"/>
      <c r="ICU68" s="8"/>
      <c r="ICV68" s="8"/>
      <c r="ICW68" s="8"/>
      <c r="ICX68" s="8"/>
      <c r="ICY68" s="8"/>
      <c r="ICZ68" s="8"/>
      <c r="IDA68" s="8"/>
      <c r="IDB68" s="8"/>
      <c r="IDC68" s="8"/>
      <c r="IDD68" s="8"/>
      <c r="IDE68" s="8"/>
      <c r="IDF68" s="8"/>
      <c r="IDG68" s="8"/>
      <c r="IDH68" s="8"/>
      <c r="IDI68" s="8"/>
      <c r="IDJ68" s="8"/>
      <c r="IDK68" s="8"/>
      <c r="IDL68" s="8"/>
      <c r="IDM68" s="8"/>
      <c r="IDN68" s="8"/>
      <c r="IDO68" s="8"/>
      <c r="IDP68" s="8"/>
      <c r="IDQ68" s="8"/>
      <c r="IDR68" s="8"/>
      <c r="IDS68" s="8"/>
      <c r="IDT68" s="8"/>
      <c r="IDU68" s="8"/>
      <c r="IDV68" s="8"/>
      <c r="IDW68" s="8"/>
      <c r="IDX68" s="8"/>
      <c r="IDY68" s="8"/>
      <c r="IDZ68" s="8"/>
      <c r="IEA68" s="8"/>
      <c r="IEB68" s="8"/>
      <c r="IEC68" s="8"/>
      <c r="IED68" s="8"/>
      <c r="IEE68" s="8"/>
      <c r="IEF68" s="8"/>
      <c r="IEG68" s="8"/>
      <c r="IEH68" s="8"/>
      <c r="IEI68" s="8"/>
      <c r="IEJ68" s="8"/>
      <c r="IEK68" s="8"/>
      <c r="IEL68" s="8"/>
      <c r="IEM68" s="8"/>
      <c r="IEN68" s="8"/>
      <c r="IEO68" s="8"/>
      <c r="IEP68" s="8"/>
      <c r="IEQ68" s="8"/>
      <c r="IER68" s="8"/>
      <c r="IES68" s="8"/>
      <c r="IET68" s="8"/>
      <c r="IEU68" s="8"/>
      <c r="IEV68" s="8"/>
      <c r="IEW68" s="8"/>
      <c r="IEX68" s="8"/>
      <c r="IEY68" s="8"/>
      <c r="IEZ68" s="8"/>
      <c r="IFA68" s="8"/>
      <c r="IFB68" s="8"/>
      <c r="IFC68" s="8"/>
      <c r="IFD68" s="8"/>
      <c r="IFE68" s="8"/>
      <c r="IFF68" s="8"/>
      <c r="IFG68" s="8"/>
      <c r="IFH68" s="8"/>
      <c r="IFI68" s="8"/>
      <c r="IFJ68" s="8"/>
      <c r="IFK68" s="8"/>
      <c r="IFL68" s="8"/>
      <c r="IFM68" s="8"/>
      <c r="IFN68" s="8"/>
      <c r="IFO68" s="8"/>
      <c r="IFP68" s="8"/>
      <c r="IFQ68" s="8"/>
      <c r="IFR68" s="8"/>
      <c r="IFS68" s="8"/>
      <c r="IFT68" s="8"/>
      <c r="IFU68" s="8"/>
      <c r="IFV68" s="8"/>
      <c r="IFW68" s="8"/>
      <c r="IFX68" s="8"/>
      <c r="IFY68" s="8"/>
      <c r="IFZ68" s="8"/>
      <c r="IGA68" s="8"/>
      <c r="IGB68" s="8"/>
      <c r="IGC68" s="8"/>
      <c r="IGD68" s="8"/>
      <c r="IGE68" s="8"/>
      <c r="IGF68" s="8"/>
      <c r="IGG68" s="8"/>
      <c r="IGH68" s="8"/>
      <c r="IGI68" s="8"/>
      <c r="IGJ68" s="8"/>
      <c r="IGK68" s="8"/>
      <c r="IGL68" s="8"/>
      <c r="IGM68" s="8"/>
      <c r="IGN68" s="8"/>
      <c r="IGO68" s="8"/>
      <c r="IGP68" s="8"/>
      <c r="IGQ68" s="8"/>
      <c r="IGR68" s="8"/>
      <c r="IGS68" s="8"/>
      <c r="IGT68" s="8"/>
      <c r="IGU68" s="8"/>
      <c r="IGV68" s="8"/>
      <c r="IGW68" s="8"/>
      <c r="IGX68" s="8"/>
      <c r="IGY68" s="8"/>
      <c r="IGZ68" s="8"/>
      <c r="IHA68" s="8"/>
      <c r="IHB68" s="8"/>
      <c r="IHC68" s="8"/>
      <c r="IHD68" s="8"/>
      <c r="IHE68" s="8"/>
      <c r="IHF68" s="8"/>
      <c r="IHG68" s="8"/>
      <c r="IHH68" s="8"/>
      <c r="IHI68" s="8"/>
      <c r="IHJ68" s="8"/>
      <c r="IHK68" s="8"/>
      <c r="IHL68" s="8"/>
      <c r="IHM68" s="8"/>
      <c r="IHN68" s="8"/>
      <c r="IHO68" s="8"/>
      <c r="IHP68" s="8"/>
      <c r="IHQ68" s="8"/>
      <c r="IHR68" s="8"/>
      <c r="IHS68" s="8"/>
      <c r="IHT68" s="8"/>
      <c r="IHU68" s="8"/>
      <c r="IHV68" s="8"/>
      <c r="IHW68" s="8"/>
      <c r="IHX68" s="8"/>
      <c r="IHY68" s="8"/>
      <c r="IHZ68" s="8"/>
      <c r="IIA68" s="8"/>
      <c r="IIB68" s="8"/>
      <c r="IIC68" s="8"/>
      <c r="IID68" s="8"/>
      <c r="IIE68" s="8"/>
      <c r="IIF68" s="8"/>
      <c r="IIG68" s="8"/>
      <c r="IIH68" s="8"/>
      <c r="III68" s="8"/>
      <c r="IIJ68" s="8"/>
      <c r="IIK68" s="8"/>
      <c r="IIL68" s="8"/>
      <c r="IIM68" s="8"/>
      <c r="IIN68" s="8"/>
      <c r="IIO68" s="8"/>
      <c r="IIP68" s="8"/>
      <c r="IIQ68" s="8"/>
      <c r="IIR68" s="8"/>
      <c r="IIS68" s="8"/>
      <c r="IIT68" s="8"/>
      <c r="IIU68" s="8"/>
      <c r="IIV68" s="8"/>
      <c r="IIW68" s="8"/>
      <c r="IIX68" s="8"/>
      <c r="IIY68" s="8"/>
      <c r="IIZ68" s="8"/>
      <c r="IJA68" s="8"/>
      <c r="IJB68" s="8"/>
      <c r="IJC68" s="8"/>
      <c r="IJD68" s="8"/>
      <c r="IJE68" s="8"/>
      <c r="IJF68" s="8"/>
      <c r="IJG68" s="8"/>
      <c r="IJH68" s="8"/>
      <c r="IJI68" s="8"/>
      <c r="IJJ68" s="8"/>
      <c r="IJK68" s="8"/>
      <c r="IJL68" s="8"/>
      <c r="IJM68" s="8"/>
      <c r="IJN68" s="8"/>
      <c r="IJO68" s="8"/>
      <c r="IJP68" s="8"/>
      <c r="IJQ68" s="8"/>
      <c r="IJR68" s="8"/>
      <c r="IJS68" s="8"/>
      <c r="IJT68" s="8"/>
      <c r="IJU68" s="8"/>
      <c r="IJV68" s="8"/>
      <c r="IJW68" s="8"/>
      <c r="IJX68" s="8"/>
      <c r="IJY68" s="8"/>
      <c r="IJZ68" s="8"/>
      <c r="IKA68" s="8"/>
      <c r="IKB68" s="8"/>
      <c r="IKC68" s="8"/>
      <c r="IKD68" s="8"/>
      <c r="IKE68" s="8"/>
      <c r="IKF68" s="8"/>
      <c r="IKG68" s="8"/>
      <c r="IKH68" s="8"/>
      <c r="IKI68" s="8"/>
      <c r="IKJ68" s="8"/>
      <c r="IKK68" s="8"/>
      <c r="IKL68" s="8"/>
      <c r="IKM68" s="8"/>
      <c r="IKN68" s="8"/>
      <c r="IKO68" s="8"/>
      <c r="IKP68" s="8"/>
      <c r="IKQ68" s="8"/>
      <c r="IKR68" s="8"/>
      <c r="IKS68" s="8"/>
      <c r="IKT68" s="8"/>
      <c r="IKU68" s="8"/>
      <c r="IKV68" s="8"/>
      <c r="IKW68" s="8"/>
      <c r="IKX68" s="8"/>
      <c r="IKY68" s="8"/>
      <c r="IKZ68" s="8"/>
      <c r="ILA68" s="8"/>
      <c r="ILB68" s="8"/>
      <c r="ILC68" s="8"/>
      <c r="ILD68" s="8"/>
      <c r="ILE68" s="8"/>
      <c r="ILF68" s="8"/>
      <c r="ILG68" s="8"/>
      <c r="ILH68" s="8"/>
      <c r="ILI68" s="8"/>
      <c r="ILJ68" s="8"/>
      <c r="ILK68" s="8"/>
      <c r="ILL68" s="8"/>
      <c r="ILM68" s="8"/>
      <c r="ILN68" s="8"/>
      <c r="ILO68" s="8"/>
      <c r="ILP68" s="8"/>
      <c r="ILQ68" s="8"/>
      <c r="ILR68" s="8"/>
      <c r="ILS68" s="8"/>
      <c r="ILT68" s="8"/>
      <c r="ILU68" s="8"/>
      <c r="ILV68" s="8"/>
      <c r="ILW68" s="8"/>
      <c r="ILX68" s="8"/>
      <c r="ILY68" s="8"/>
      <c r="ILZ68" s="8"/>
      <c r="IMA68" s="8"/>
      <c r="IMB68" s="8"/>
      <c r="IMC68" s="8"/>
      <c r="IMD68" s="8"/>
      <c r="IME68" s="8"/>
      <c r="IMF68" s="8"/>
      <c r="IMG68" s="8"/>
      <c r="IMH68" s="8"/>
      <c r="IMI68" s="8"/>
      <c r="IMJ68" s="8"/>
      <c r="IMK68" s="8"/>
      <c r="IML68" s="8"/>
      <c r="IMM68" s="8"/>
      <c r="IMN68" s="8"/>
      <c r="IMO68" s="8"/>
      <c r="IMP68" s="8"/>
      <c r="IMQ68" s="8"/>
      <c r="IMR68" s="8"/>
      <c r="IMS68" s="8"/>
      <c r="IMT68" s="8"/>
      <c r="IMU68" s="8"/>
      <c r="IMV68" s="8"/>
      <c r="IMW68" s="8"/>
      <c r="IMX68" s="8"/>
      <c r="IMY68" s="8"/>
      <c r="IMZ68" s="8"/>
      <c r="INA68" s="8"/>
      <c r="INB68" s="8"/>
      <c r="INC68" s="8"/>
      <c r="IND68" s="8"/>
      <c r="INE68" s="8"/>
      <c r="INF68" s="8"/>
      <c r="ING68" s="8"/>
      <c r="INH68" s="8"/>
      <c r="INI68" s="8"/>
      <c r="INJ68" s="8"/>
      <c r="INK68" s="8"/>
      <c r="INL68" s="8"/>
      <c r="INM68" s="8"/>
      <c r="INN68" s="8"/>
      <c r="INO68" s="8"/>
      <c r="INP68" s="8"/>
      <c r="INQ68" s="8"/>
      <c r="INR68" s="8"/>
      <c r="INS68" s="8"/>
      <c r="INT68" s="8"/>
      <c r="INU68" s="8"/>
      <c r="INV68" s="8"/>
      <c r="INW68" s="8"/>
      <c r="INX68" s="8"/>
      <c r="INY68" s="8"/>
      <c r="INZ68" s="8"/>
      <c r="IOA68" s="8"/>
      <c r="IOB68" s="8"/>
      <c r="IOC68" s="8"/>
      <c r="IOD68" s="8"/>
      <c r="IOE68" s="8"/>
      <c r="IOF68" s="8"/>
      <c r="IOG68" s="8"/>
      <c r="IOH68" s="8"/>
      <c r="IOI68" s="8"/>
      <c r="IOJ68" s="8"/>
      <c r="IOK68" s="8"/>
      <c r="IOL68" s="8"/>
      <c r="IOM68" s="8"/>
      <c r="ION68" s="8"/>
      <c r="IOO68" s="8"/>
      <c r="IOP68" s="8"/>
      <c r="IOQ68" s="8"/>
      <c r="IOR68" s="8"/>
      <c r="IOS68" s="8"/>
      <c r="IOT68" s="8"/>
      <c r="IOU68" s="8"/>
      <c r="IOV68" s="8"/>
      <c r="IOW68" s="8"/>
      <c r="IOX68" s="8"/>
      <c r="IOY68" s="8"/>
      <c r="IOZ68" s="8"/>
      <c r="IPA68" s="8"/>
      <c r="IPB68" s="8"/>
      <c r="IPC68" s="8"/>
      <c r="IPD68" s="8"/>
      <c r="IPE68" s="8"/>
      <c r="IPF68" s="8"/>
      <c r="IPG68" s="8"/>
      <c r="IPH68" s="8"/>
      <c r="IPI68" s="8"/>
      <c r="IPJ68" s="8"/>
      <c r="IPK68" s="8"/>
      <c r="IPL68" s="8"/>
      <c r="IPM68" s="8"/>
      <c r="IPN68" s="8"/>
      <c r="IPO68" s="8"/>
      <c r="IPP68" s="8"/>
      <c r="IPQ68" s="8"/>
      <c r="IPR68" s="8"/>
      <c r="IPS68" s="8"/>
      <c r="IPT68" s="8"/>
      <c r="IPU68" s="8"/>
      <c r="IPV68" s="8"/>
      <c r="IPW68" s="8"/>
      <c r="IPX68" s="8"/>
      <c r="IPY68" s="8"/>
      <c r="IPZ68" s="8"/>
      <c r="IQA68" s="8"/>
      <c r="IQB68" s="8"/>
      <c r="IQC68" s="8"/>
      <c r="IQD68" s="8"/>
      <c r="IQE68" s="8"/>
      <c r="IQF68" s="8"/>
      <c r="IQG68" s="8"/>
      <c r="IQH68" s="8"/>
      <c r="IQI68" s="8"/>
      <c r="IQJ68" s="8"/>
      <c r="IQK68" s="8"/>
      <c r="IQL68" s="8"/>
      <c r="IQM68" s="8"/>
      <c r="IQN68" s="8"/>
      <c r="IQO68" s="8"/>
      <c r="IQP68" s="8"/>
      <c r="IQQ68" s="8"/>
      <c r="IQR68" s="8"/>
      <c r="IQS68" s="8"/>
      <c r="IQT68" s="8"/>
      <c r="IQU68" s="8"/>
      <c r="IQV68" s="8"/>
      <c r="IQW68" s="8"/>
      <c r="IQX68" s="8"/>
      <c r="IQY68" s="8"/>
      <c r="IQZ68" s="8"/>
      <c r="IRA68" s="8"/>
      <c r="IRB68" s="8"/>
      <c r="IRC68" s="8"/>
      <c r="IRD68" s="8"/>
      <c r="IRE68" s="8"/>
      <c r="IRF68" s="8"/>
      <c r="IRG68" s="8"/>
      <c r="IRH68" s="8"/>
      <c r="IRI68" s="8"/>
      <c r="IRJ68" s="8"/>
      <c r="IRK68" s="8"/>
      <c r="IRL68" s="8"/>
      <c r="IRM68" s="8"/>
      <c r="IRN68" s="8"/>
      <c r="IRO68" s="8"/>
      <c r="IRP68" s="8"/>
      <c r="IRQ68" s="8"/>
      <c r="IRR68" s="8"/>
      <c r="IRS68" s="8"/>
      <c r="IRT68" s="8"/>
      <c r="IRU68" s="8"/>
      <c r="IRV68" s="8"/>
      <c r="IRW68" s="8"/>
      <c r="IRX68" s="8"/>
      <c r="IRY68" s="8"/>
      <c r="IRZ68" s="8"/>
      <c r="ISA68" s="8"/>
      <c r="ISB68" s="8"/>
      <c r="ISC68" s="8"/>
      <c r="ISD68" s="8"/>
      <c r="ISE68" s="8"/>
      <c r="ISF68" s="8"/>
      <c r="ISG68" s="8"/>
      <c r="ISH68" s="8"/>
      <c r="ISI68" s="8"/>
      <c r="ISJ68" s="8"/>
      <c r="ISK68" s="8"/>
      <c r="ISL68" s="8"/>
      <c r="ISM68" s="8"/>
      <c r="ISN68" s="8"/>
      <c r="ISO68" s="8"/>
      <c r="ISP68" s="8"/>
      <c r="ISQ68" s="8"/>
      <c r="ISR68" s="8"/>
      <c r="ISS68" s="8"/>
      <c r="IST68" s="8"/>
      <c r="ISU68" s="8"/>
      <c r="ISV68" s="8"/>
      <c r="ISW68" s="8"/>
      <c r="ISX68" s="8"/>
      <c r="ISY68" s="8"/>
      <c r="ISZ68" s="8"/>
      <c r="ITA68" s="8"/>
      <c r="ITB68" s="8"/>
      <c r="ITC68" s="8"/>
      <c r="ITD68" s="8"/>
      <c r="ITE68" s="8"/>
      <c r="ITF68" s="8"/>
      <c r="ITG68" s="8"/>
      <c r="ITH68" s="8"/>
      <c r="ITI68" s="8"/>
      <c r="ITJ68" s="8"/>
      <c r="ITK68" s="8"/>
      <c r="ITL68" s="8"/>
      <c r="ITM68" s="8"/>
      <c r="ITN68" s="8"/>
      <c r="ITO68" s="8"/>
      <c r="ITP68" s="8"/>
      <c r="ITQ68" s="8"/>
      <c r="ITR68" s="8"/>
      <c r="ITS68" s="8"/>
      <c r="ITT68" s="8"/>
      <c r="ITU68" s="8"/>
      <c r="ITV68" s="8"/>
      <c r="ITW68" s="8"/>
      <c r="ITX68" s="8"/>
      <c r="ITY68" s="8"/>
      <c r="ITZ68" s="8"/>
      <c r="IUA68" s="8"/>
      <c r="IUB68" s="8"/>
      <c r="IUC68" s="8"/>
      <c r="IUD68" s="8"/>
      <c r="IUE68" s="8"/>
      <c r="IUF68" s="8"/>
      <c r="IUG68" s="8"/>
      <c r="IUH68" s="8"/>
      <c r="IUI68" s="8"/>
      <c r="IUJ68" s="8"/>
      <c r="IUK68" s="8"/>
      <c r="IUL68" s="8"/>
      <c r="IUM68" s="8"/>
      <c r="IUN68" s="8"/>
      <c r="IUO68" s="8"/>
      <c r="IUP68" s="8"/>
      <c r="IUQ68" s="8"/>
      <c r="IUR68" s="8"/>
      <c r="IUS68" s="8"/>
      <c r="IUT68" s="8"/>
      <c r="IUU68" s="8"/>
      <c r="IUV68" s="8"/>
      <c r="IUW68" s="8"/>
      <c r="IUX68" s="8"/>
      <c r="IUY68" s="8"/>
      <c r="IUZ68" s="8"/>
      <c r="IVA68" s="8"/>
      <c r="IVB68" s="8"/>
      <c r="IVC68" s="8"/>
      <c r="IVD68" s="8"/>
      <c r="IVE68" s="8"/>
      <c r="IVF68" s="8"/>
      <c r="IVG68" s="8"/>
      <c r="IVH68" s="8"/>
      <c r="IVI68" s="8"/>
      <c r="IVJ68" s="8"/>
      <c r="IVK68" s="8"/>
      <c r="IVL68" s="8"/>
      <c r="IVM68" s="8"/>
      <c r="IVN68" s="8"/>
      <c r="IVO68" s="8"/>
      <c r="IVP68" s="8"/>
      <c r="IVQ68" s="8"/>
      <c r="IVR68" s="8"/>
      <c r="IVS68" s="8"/>
      <c r="IVT68" s="8"/>
      <c r="IVU68" s="8"/>
      <c r="IVV68" s="8"/>
      <c r="IVW68" s="8"/>
      <c r="IVX68" s="8"/>
      <c r="IVY68" s="8"/>
      <c r="IVZ68" s="8"/>
      <c r="IWA68" s="8"/>
      <c r="IWB68" s="8"/>
      <c r="IWC68" s="8"/>
      <c r="IWD68" s="8"/>
      <c r="IWE68" s="8"/>
      <c r="IWF68" s="8"/>
      <c r="IWG68" s="8"/>
      <c r="IWH68" s="8"/>
      <c r="IWI68" s="8"/>
      <c r="IWJ68" s="8"/>
      <c r="IWK68" s="8"/>
      <c r="IWL68" s="8"/>
      <c r="IWM68" s="8"/>
      <c r="IWN68" s="8"/>
      <c r="IWO68" s="8"/>
      <c r="IWP68" s="8"/>
      <c r="IWQ68" s="8"/>
      <c r="IWR68" s="8"/>
      <c r="IWS68" s="8"/>
      <c r="IWT68" s="8"/>
      <c r="IWU68" s="8"/>
      <c r="IWV68" s="8"/>
      <c r="IWW68" s="8"/>
      <c r="IWX68" s="8"/>
      <c r="IWY68" s="8"/>
      <c r="IWZ68" s="8"/>
      <c r="IXA68" s="8"/>
      <c r="IXB68" s="8"/>
      <c r="IXC68" s="8"/>
      <c r="IXD68" s="8"/>
      <c r="IXE68" s="8"/>
      <c r="IXF68" s="8"/>
      <c r="IXG68" s="8"/>
      <c r="IXH68" s="8"/>
      <c r="IXI68" s="8"/>
      <c r="IXJ68" s="8"/>
      <c r="IXK68" s="8"/>
      <c r="IXL68" s="8"/>
      <c r="IXM68" s="8"/>
      <c r="IXN68" s="8"/>
      <c r="IXO68" s="8"/>
      <c r="IXP68" s="8"/>
      <c r="IXQ68" s="8"/>
      <c r="IXR68" s="8"/>
      <c r="IXS68" s="8"/>
      <c r="IXT68" s="8"/>
      <c r="IXU68" s="8"/>
      <c r="IXV68" s="8"/>
      <c r="IXW68" s="8"/>
      <c r="IXX68" s="8"/>
      <c r="IXY68" s="8"/>
      <c r="IXZ68" s="8"/>
      <c r="IYA68" s="8"/>
      <c r="IYB68" s="8"/>
      <c r="IYC68" s="8"/>
      <c r="IYD68" s="8"/>
      <c r="IYE68" s="8"/>
      <c r="IYF68" s="8"/>
      <c r="IYG68" s="8"/>
      <c r="IYH68" s="8"/>
      <c r="IYI68" s="8"/>
      <c r="IYJ68" s="8"/>
      <c r="IYK68" s="8"/>
      <c r="IYL68" s="8"/>
      <c r="IYM68" s="8"/>
      <c r="IYN68" s="8"/>
      <c r="IYO68" s="8"/>
      <c r="IYP68" s="8"/>
      <c r="IYQ68" s="8"/>
      <c r="IYR68" s="8"/>
      <c r="IYS68" s="8"/>
      <c r="IYT68" s="8"/>
      <c r="IYU68" s="8"/>
      <c r="IYV68" s="8"/>
      <c r="IYW68" s="8"/>
      <c r="IYX68" s="8"/>
      <c r="IYY68" s="8"/>
      <c r="IYZ68" s="8"/>
      <c r="IZA68" s="8"/>
      <c r="IZB68" s="8"/>
      <c r="IZC68" s="8"/>
      <c r="IZD68" s="8"/>
      <c r="IZE68" s="8"/>
      <c r="IZF68" s="8"/>
      <c r="IZG68" s="8"/>
      <c r="IZH68" s="8"/>
      <c r="IZI68" s="8"/>
      <c r="IZJ68" s="8"/>
      <c r="IZK68" s="8"/>
      <c r="IZL68" s="8"/>
      <c r="IZM68" s="8"/>
      <c r="IZN68" s="8"/>
      <c r="IZO68" s="8"/>
      <c r="IZP68" s="8"/>
      <c r="IZQ68" s="8"/>
      <c r="IZR68" s="8"/>
      <c r="IZS68" s="8"/>
      <c r="IZT68" s="8"/>
      <c r="IZU68" s="8"/>
      <c r="IZV68" s="8"/>
      <c r="IZW68" s="8"/>
      <c r="IZX68" s="8"/>
      <c r="IZY68" s="8"/>
      <c r="IZZ68" s="8"/>
      <c r="JAA68" s="8"/>
      <c r="JAB68" s="8"/>
      <c r="JAC68" s="8"/>
      <c r="JAD68" s="8"/>
      <c r="JAE68" s="8"/>
      <c r="JAF68" s="8"/>
      <c r="JAG68" s="8"/>
      <c r="JAH68" s="8"/>
      <c r="JAI68" s="8"/>
      <c r="JAJ68" s="8"/>
      <c r="JAK68" s="8"/>
      <c r="JAL68" s="8"/>
      <c r="JAM68" s="8"/>
      <c r="JAN68" s="8"/>
      <c r="JAO68" s="8"/>
      <c r="JAP68" s="8"/>
      <c r="JAQ68" s="8"/>
      <c r="JAR68" s="8"/>
      <c r="JAS68" s="8"/>
      <c r="JAT68" s="8"/>
      <c r="JAU68" s="8"/>
      <c r="JAV68" s="8"/>
      <c r="JAW68" s="8"/>
      <c r="JAX68" s="8"/>
      <c r="JAY68" s="8"/>
      <c r="JAZ68" s="8"/>
      <c r="JBA68" s="8"/>
      <c r="JBB68" s="8"/>
      <c r="JBC68" s="8"/>
      <c r="JBD68" s="8"/>
      <c r="JBE68" s="8"/>
      <c r="JBF68" s="8"/>
      <c r="JBG68" s="8"/>
      <c r="JBH68" s="8"/>
      <c r="JBI68" s="8"/>
      <c r="JBJ68" s="8"/>
      <c r="JBK68" s="8"/>
      <c r="JBL68" s="8"/>
      <c r="JBM68" s="8"/>
      <c r="JBN68" s="8"/>
      <c r="JBO68" s="8"/>
      <c r="JBP68" s="8"/>
      <c r="JBQ68" s="8"/>
      <c r="JBR68" s="8"/>
      <c r="JBS68" s="8"/>
      <c r="JBT68" s="8"/>
      <c r="JBU68" s="8"/>
      <c r="JBV68" s="8"/>
      <c r="JBW68" s="8"/>
      <c r="JBX68" s="8"/>
      <c r="JBY68" s="8"/>
      <c r="JBZ68" s="8"/>
      <c r="JCA68" s="8"/>
      <c r="JCB68" s="8"/>
      <c r="JCC68" s="8"/>
      <c r="JCD68" s="8"/>
      <c r="JCE68" s="8"/>
      <c r="JCF68" s="8"/>
      <c r="JCG68" s="8"/>
      <c r="JCH68" s="8"/>
      <c r="JCI68" s="8"/>
      <c r="JCJ68" s="8"/>
      <c r="JCK68" s="8"/>
      <c r="JCL68" s="8"/>
      <c r="JCM68" s="8"/>
      <c r="JCN68" s="8"/>
      <c r="JCO68" s="8"/>
      <c r="JCP68" s="8"/>
      <c r="JCQ68" s="8"/>
      <c r="JCR68" s="8"/>
      <c r="JCS68" s="8"/>
      <c r="JCT68" s="8"/>
      <c r="JCU68" s="8"/>
      <c r="JCV68" s="8"/>
      <c r="JCW68" s="8"/>
      <c r="JCX68" s="8"/>
      <c r="JCY68" s="8"/>
      <c r="JCZ68" s="8"/>
      <c r="JDA68" s="8"/>
      <c r="JDB68" s="8"/>
      <c r="JDC68" s="8"/>
      <c r="JDD68" s="8"/>
      <c r="JDE68" s="8"/>
      <c r="JDF68" s="8"/>
      <c r="JDG68" s="8"/>
      <c r="JDH68" s="8"/>
      <c r="JDI68" s="8"/>
      <c r="JDJ68" s="8"/>
      <c r="JDK68" s="8"/>
      <c r="JDL68" s="8"/>
      <c r="JDM68" s="8"/>
      <c r="JDN68" s="8"/>
      <c r="JDO68" s="8"/>
      <c r="JDP68" s="8"/>
      <c r="JDQ68" s="8"/>
      <c r="JDR68" s="8"/>
      <c r="JDS68" s="8"/>
      <c r="JDT68" s="8"/>
      <c r="JDU68" s="8"/>
      <c r="JDV68" s="8"/>
      <c r="JDW68" s="8"/>
      <c r="JDX68" s="8"/>
      <c r="JDY68" s="8"/>
      <c r="JDZ68" s="8"/>
      <c r="JEA68" s="8"/>
      <c r="JEB68" s="8"/>
      <c r="JEC68" s="8"/>
      <c r="JED68" s="8"/>
      <c r="JEE68" s="8"/>
      <c r="JEF68" s="8"/>
      <c r="JEG68" s="8"/>
      <c r="JEH68" s="8"/>
      <c r="JEI68" s="8"/>
      <c r="JEJ68" s="8"/>
      <c r="JEK68" s="8"/>
      <c r="JEL68" s="8"/>
      <c r="JEM68" s="8"/>
      <c r="JEN68" s="8"/>
      <c r="JEO68" s="8"/>
      <c r="JEP68" s="8"/>
      <c r="JEQ68" s="8"/>
      <c r="JER68" s="8"/>
      <c r="JES68" s="8"/>
      <c r="JET68" s="8"/>
      <c r="JEU68" s="8"/>
      <c r="JEV68" s="8"/>
      <c r="JEW68" s="8"/>
      <c r="JEX68" s="8"/>
      <c r="JEY68" s="8"/>
      <c r="JEZ68" s="8"/>
      <c r="JFA68" s="8"/>
      <c r="JFB68" s="8"/>
      <c r="JFC68" s="8"/>
      <c r="JFD68" s="8"/>
      <c r="JFE68" s="8"/>
      <c r="JFF68" s="8"/>
      <c r="JFG68" s="8"/>
      <c r="JFH68" s="8"/>
      <c r="JFI68" s="8"/>
      <c r="JFJ68" s="8"/>
      <c r="JFK68" s="8"/>
      <c r="JFL68" s="8"/>
      <c r="JFM68" s="8"/>
      <c r="JFN68" s="8"/>
      <c r="JFO68" s="8"/>
      <c r="JFP68" s="8"/>
      <c r="JFQ68" s="8"/>
      <c r="JFR68" s="8"/>
      <c r="JFS68" s="8"/>
      <c r="JFT68" s="8"/>
      <c r="JFU68" s="8"/>
      <c r="JFV68" s="8"/>
      <c r="JFW68" s="8"/>
      <c r="JFX68" s="8"/>
      <c r="JFY68" s="8"/>
      <c r="JFZ68" s="8"/>
      <c r="JGA68" s="8"/>
      <c r="JGB68" s="8"/>
      <c r="JGC68" s="8"/>
      <c r="JGD68" s="8"/>
      <c r="JGE68" s="8"/>
      <c r="JGF68" s="8"/>
      <c r="JGG68" s="8"/>
      <c r="JGH68" s="8"/>
      <c r="JGI68" s="8"/>
      <c r="JGJ68" s="8"/>
      <c r="JGK68" s="8"/>
      <c r="JGL68" s="8"/>
      <c r="JGM68" s="8"/>
      <c r="JGN68" s="8"/>
      <c r="JGO68" s="8"/>
      <c r="JGP68" s="8"/>
      <c r="JGQ68" s="8"/>
      <c r="JGR68" s="8"/>
      <c r="JGS68" s="8"/>
      <c r="JGT68" s="8"/>
      <c r="JGU68" s="8"/>
      <c r="JGV68" s="8"/>
      <c r="JGW68" s="8"/>
      <c r="JGX68" s="8"/>
      <c r="JGY68" s="8"/>
      <c r="JGZ68" s="8"/>
      <c r="JHA68" s="8"/>
      <c r="JHB68" s="8"/>
      <c r="JHC68" s="8"/>
      <c r="JHD68" s="8"/>
      <c r="JHE68" s="8"/>
      <c r="JHF68" s="8"/>
      <c r="JHG68" s="8"/>
      <c r="JHH68" s="8"/>
      <c r="JHI68" s="8"/>
      <c r="JHJ68" s="8"/>
      <c r="JHK68" s="8"/>
      <c r="JHL68" s="8"/>
      <c r="JHM68" s="8"/>
      <c r="JHN68" s="8"/>
      <c r="JHO68" s="8"/>
      <c r="JHP68" s="8"/>
      <c r="JHQ68" s="8"/>
      <c r="JHR68" s="8"/>
      <c r="JHS68" s="8"/>
      <c r="JHT68" s="8"/>
      <c r="JHU68" s="8"/>
      <c r="JHV68" s="8"/>
      <c r="JHW68" s="8"/>
      <c r="JHX68" s="8"/>
      <c r="JHY68" s="8"/>
      <c r="JHZ68" s="8"/>
      <c r="JIA68" s="8"/>
      <c r="JIB68" s="8"/>
      <c r="JIC68" s="8"/>
      <c r="JID68" s="8"/>
      <c r="JIE68" s="8"/>
      <c r="JIF68" s="8"/>
      <c r="JIG68" s="8"/>
      <c r="JIH68" s="8"/>
      <c r="JII68" s="8"/>
      <c r="JIJ68" s="8"/>
      <c r="JIK68" s="8"/>
      <c r="JIL68" s="8"/>
      <c r="JIM68" s="8"/>
      <c r="JIN68" s="8"/>
      <c r="JIO68" s="8"/>
      <c r="JIP68" s="8"/>
      <c r="JIQ68" s="8"/>
      <c r="JIR68" s="8"/>
      <c r="JIS68" s="8"/>
      <c r="JIT68" s="8"/>
      <c r="JIU68" s="8"/>
      <c r="JIV68" s="8"/>
      <c r="JIW68" s="8"/>
      <c r="JIX68" s="8"/>
      <c r="JIY68" s="8"/>
      <c r="JIZ68" s="8"/>
      <c r="JJA68" s="8"/>
      <c r="JJB68" s="8"/>
      <c r="JJC68" s="8"/>
      <c r="JJD68" s="8"/>
      <c r="JJE68" s="8"/>
      <c r="JJF68" s="8"/>
      <c r="JJG68" s="8"/>
      <c r="JJH68" s="8"/>
      <c r="JJI68" s="8"/>
      <c r="JJJ68" s="8"/>
      <c r="JJK68" s="8"/>
      <c r="JJL68" s="8"/>
      <c r="JJM68" s="8"/>
      <c r="JJN68" s="8"/>
      <c r="JJO68" s="8"/>
      <c r="JJP68" s="8"/>
      <c r="JJQ68" s="8"/>
      <c r="JJR68" s="8"/>
      <c r="JJS68" s="8"/>
      <c r="JJT68" s="8"/>
      <c r="JJU68" s="8"/>
      <c r="JJV68" s="8"/>
      <c r="JJW68" s="8"/>
      <c r="JJX68" s="8"/>
      <c r="JJY68" s="8"/>
      <c r="JJZ68" s="8"/>
      <c r="JKA68" s="8"/>
      <c r="JKB68" s="8"/>
      <c r="JKC68" s="8"/>
      <c r="JKD68" s="8"/>
      <c r="JKE68" s="8"/>
      <c r="JKF68" s="8"/>
      <c r="JKG68" s="8"/>
      <c r="JKH68" s="8"/>
      <c r="JKI68" s="8"/>
      <c r="JKJ68" s="8"/>
      <c r="JKK68" s="8"/>
      <c r="JKL68" s="8"/>
      <c r="JKM68" s="8"/>
      <c r="JKN68" s="8"/>
      <c r="JKO68" s="8"/>
      <c r="JKP68" s="8"/>
      <c r="JKQ68" s="8"/>
      <c r="JKR68" s="8"/>
      <c r="JKS68" s="8"/>
      <c r="JKT68" s="8"/>
      <c r="JKU68" s="8"/>
      <c r="JKV68" s="8"/>
      <c r="JKW68" s="8"/>
      <c r="JKX68" s="8"/>
      <c r="JKY68" s="8"/>
      <c r="JKZ68" s="8"/>
      <c r="JLA68" s="8"/>
      <c r="JLB68" s="8"/>
      <c r="JLC68" s="8"/>
      <c r="JLD68" s="8"/>
      <c r="JLE68" s="8"/>
      <c r="JLF68" s="8"/>
      <c r="JLG68" s="8"/>
      <c r="JLH68" s="8"/>
      <c r="JLI68" s="8"/>
      <c r="JLJ68" s="8"/>
      <c r="JLK68" s="8"/>
      <c r="JLL68" s="8"/>
      <c r="JLM68" s="8"/>
      <c r="JLN68" s="8"/>
      <c r="JLO68" s="8"/>
      <c r="JLP68" s="8"/>
      <c r="JLQ68" s="8"/>
      <c r="JLR68" s="8"/>
      <c r="JLS68" s="8"/>
      <c r="JLT68" s="8"/>
      <c r="JLU68" s="8"/>
      <c r="JLV68" s="8"/>
      <c r="JLW68" s="8"/>
      <c r="JLX68" s="8"/>
      <c r="JLY68" s="8"/>
      <c r="JLZ68" s="8"/>
      <c r="JMA68" s="8"/>
      <c r="JMB68" s="8"/>
      <c r="JMC68" s="8"/>
      <c r="JMD68" s="8"/>
      <c r="JME68" s="8"/>
      <c r="JMF68" s="8"/>
      <c r="JMG68" s="8"/>
      <c r="JMH68" s="8"/>
      <c r="JMI68" s="8"/>
      <c r="JMJ68" s="8"/>
      <c r="JMK68" s="8"/>
      <c r="JML68" s="8"/>
      <c r="JMM68" s="8"/>
      <c r="JMN68" s="8"/>
      <c r="JMO68" s="8"/>
      <c r="JMP68" s="8"/>
      <c r="JMQ68" s="8"/>
      <c r="JMR68" s="8"/>
      <c r="JMS68" s="8"/>
      <c r="JMT68" s="8"/>
      <c r="JMU68" s="8"/>
      <c r="JMV68" s="8"/>
      <c r="JMW68" s="8"/>
      <c r="JMX68" s="8"/>
      <c r="JMY68" s="8"/>
      <c r="JMZ68" s="8"/>
      <c r="JNA68" s="8"/>
      <c r="JNB68" s="8"/>
      <c r="JNC68" s="8"/>
      <c r="JND68" s="8"/>
      <c r="JNE68" s="8"/>
      <c r="JNF68" s="8"/>
      <c r="JNG68" s="8"/>
      <c r="JNH68" s="8"/>
      <c r="JNI68" s="8"/>
      <c r="JNJ68" s="8"/>
      <c r="JNK68" s="8"/>
      <c r="JNL68" s="8"/>
      <c r="JNM68" s="8"/>
      <c r="JNN68" s="8"/>
      <c r="JNO68" s="8"/>
      <c r="JNP68" s="8"/>
      <c r="JNQ68" s="8"/>
      <c r="JNR68" s="8"/>
      <c r="JNS68" s="8"/>
      <c r="JNT68" s="8"/>
      <c r="JNU68" s="8"/>
      <c r="JNV68" s="8"/>
      <c r="JNW68" s="8"/>
      <c r="JNX68" s="8"/>
      <c r="JNY68" s="8"/>
      <c r="JNZ68" s="8"/>
      <c r="JOA68" s="8"/>
      <c r="JOB68" s="8"/>
      <c r="JOC68" s="8"/>
      <c r="JOD68" s="8"/>
      <c r="JOE68" s="8"/>
      <c r="JOF68" s="8"/>
      <c r="JOG68" s="8"/>
      <c r="JOH68" s="8"/>
      <c r="JOI68" s="8"/>
      <c r="JOJ68" s="8"/>
      <c r="JOK68" s="8"/>
      <c r="JOL68" s="8"/>
      <c r="JOM68" s="8"/>
      <c r="JON68" s="8"/>
      <c r="JOO68" s="8"/>
      <c r="JOP68" s="8"/>
      <c r="JOQ68" s="8"/>
      <c r="JOR68" s="8"/>
      <c r="JOS68" s="8"/>
      <c r="JOT68" s="8"/>
      <c r="JOU68" s="8"/>
      <c r="JOV68" s="8"/>
      <c r="JOW68" s="8"/>
      <c r="JOX68" s="8"/>
      <c r="JOY68" s="8"/>
      <c r="JOZ68" s="8"/>
      <c r="JPA68" s="8"/>
      <c r="JPB68" s="8"/>
      <c r="JPC68" s="8"/>
      <c r="JPD68" s="8"/>
      <c r="JPE68" s="8"/>
      <c r="JPF68" s="8"/>
      <c r="JPG68" s="8"/>
      <c r="JPH68" s="8"/>
      <c r="JPI68" s="8"/>
      <c r="JPJ68" s="8"/>
      <c r="JPK68" s="8"/>
      <c r="JPL68" s="8"/>
      <c r="JPM68" s="8"/>
      <c r="JPN68" s="8"/>
      <c r="JPO68" s="8"/>
      <c r="JPP68" s="8"/>
      <c r="JPQ68" s="8"/>
      <c r="JPR68" s="8"/>
      <c r="JPS68" s="8"/>
      <c r="JPT68" s="8"/>
      <c r="JPU68" s="8"/>
      <c r="JPV68" s="8"/>
      <c r="JPW68" s="8"/>
      <c r="JPX68" s="8"/>
      <c r="JPY68" s="8"/>
      <c r="JPZ68" s="8"/>
      <c r="JQA68" s="8"/>
      <c r="JQB68" s="8"/>
      <c r="JQC68" s="8"/>
      <c r="JQD68" s="8"/>
      <c r="JQE68" s="8"/>
      <c r="JQF68" s="8"/>
      <c r="JQG68" s="8"/>
      <c r="JQH68" s="8"/>
      <c r="JQI68" s="8"/>
      <c r="JQJ68" s="8"/>
      <c r="JQK68" s="8"/>
      <c r="JQL68" s="8"/>
      <c r="JQM68" s="8"/>
      <c r="JQN68" s="8"/>
      <c r="JQO68" s="8"/>
      <c r="JQP68" s="8"/>
      <c r="JQQ68" s="8"/>
      <c r="JQR68" s="8"/>
      <c r="JQS68" s="8"/>
      <c r="JQT68" s="8"/>
      <c r="JQU68" s="8"/>
      <c r="JQV68" s="8"/>
      <c r="JQW68" s="8"/>
      <c r="JQX68" s="8"/>
      <c r="JQY68" s="8"/>
      <c r="JQZ68" s="8"/>
      <c r="JRA68" s="8"/>
      <c r="JRB68" s="8"/>
      <c r="JRC68" s="8"/>
      <c r="JRD68" s="8"/>
      <c r="JRE68" s="8"/>
      <c r="JRF68" s="8"/>
      <c r="JRG68" s="8"/>
      <c r="JRH68" s="8"/>
      <c r="JRI68" s="8"/>
      <c r="JRJ68" s="8"/>
      <c r="JRK68" s="8"/>
      <c r="JRL68" s="8"/>
      <c r="JRM68" s="8"/>
      <c r="JRN68" s="8"/>
      <c r="JRO68" s="8"/>
      <c r="JRP68" s="8"/>
      <c r="JRQ68" s="8"/>
      <c r="JRR68" s="8"/>
      <c r="JRS68" s="8"/>
      <c r="JRT68" s="8"/>
      <c r="JRU68" s="8"/>
      <c r="JRV68" s="8"/>
      <c r="JRW68" s="8"/>
      <c r="JRX68" s="8"/>
      <c r="JRY68" s="8"/>
      <c r="JRZ68" s="8"/>
      <c r="JSA68" s="8"/>
      <c r="JSB68" s="8"/>
      <c r="JSC68" s="8"/>
      <c r="JSD68" s="8"/>
      <c r="JSE68" s="8"/>
      <c r="JSF68" s="8"/>
      <c r="JSG68" s="8"/>
      <c r="JSH68" s="8"/>
      <c r="JSI68" s="8"/>
      <c r="JSJ68" s="8"/>
      <c r="JSK68" s="8"/>
      <c r="JSL68" s="8"/>
      <c r="JSM68" s="8"/>
      <c r="JSN68" s="8"/>
      <c r="JSO68" s="8"/>
      <c r="JSP68" s="8"/>
      <c r="JSQ68" s="8"/>
      <c r="JSR68" s="8"/>
      <c r="JSS68" s="8"/>
      <c r="JST68" s="8"/>
      <c r="JSU68" s="8"/>
      <c r="JSV68" s="8"/>
      <c r="JSW68" s="8"/>
      <c r="JSX68" s="8"/>
      <c r="JSY68" s="8"/>
      <c r="JSZ68" s="8"/>
      <c r="JTA68" s="8"/>
      <c r="JTB68" s="8"/>
      <c r="JTC68" s="8"/>
      <c r="JTD68" s="8"/>
      <c r="JTE68" s="8"/>
      <c r="JTF68" s="8"/>
      <c r="JTG68" s="8"/>
      <c r="JTH68" s="8"/>
      <c r="JTI68" s="8"/>
      <c r="JTJ68" s="8"/>
      <c r="JTK68" s="8"/>
      <c r="JTL68" s="8"/>
      <c r="JTM68" s="8"/>
      <c r="JTN68" s="8"/>
      <c r="JTO68" s="8"/>
      <c r="JTP68" s="8"/>
      <c r="JTQ68" s="8"/>
      <c r="JTR68" s="8"/>
      <c r="JTS68" s="8"/>
      <c r="JTT68" s="8"/>
      <c r="JTU68" s="8"/>
      <c r="JTV68" s="8"/>
      <c r="JTW68" s="8"/>
      <c r="JTX68" s="8"/>
      <c r="JTY68" s="8"/>
      <c r="JTZ68" s="8"/>
      <c r="JUA68" s="8"/>
      <c r="JUB68" s="8"/>
      <c r="JUC68" s="8"/>
      <c r="JUD68" s="8"/>
      <c r="JUE68" s="8"/>
      <c r="JUF68" s="8"/>
      <c r="JUG68" s="8"/>
      <c r="JUH68" s="8"/>
      <c r="JUI68" s="8"/>
      <c r="JUJ68" s="8"/>
      <c r="JUK68" s="8"/>
      <c r="JUL68" s="8"/>
      <c r="JUM68" s="8"/>
      <c r="JUN68" s="8"/>
      <c r="JUO68" s="8"/>
      <c r="JUP68" s="8"/>
      <c r="JUQ68" s="8"/>
      <c r="JUR68" s="8"/>
      <c r="JUS68" s="8"/>
      <c r="JUT68" s="8"/>
      <c r="JUU68" s="8"/>
      <c r="JUV68" s="8"/>
      <c r="JUW68" s="8"/>
      <c r="JUX68" s="8"/>
      <c r="JUY68" s="8"/>
      <c r="JUZ68" s="8"/>
      <c r="JVA68" s="8"/>
      <c r="JVB68" s="8"/>
      <c r="JVC68" s="8"/>
      <c r="JVD68" s="8"/>
      <c r="JVE68" s="8"/>
      <c r="JVF68" s="8"/>
      <c r="JVG68" s="8"/>
      <c r="JVH68" s="8"/>
      <c r="JVI68" s="8"/>
      <c r="JVJ68" s="8"/>
      <c r="JVK68" s="8"/>
      <c r="JVL68" s="8"/>
      <c r="JVM68" s="8"/>
      <c r="JVN68" s="8"/>
      <c r="JVO68" s="8"/>
      <c r="JVP68" s="8"/>
      <c r="JVQ68" s="8"/>
      <c r="JVR68" s="8"/>
      <c r="JVS68" s="8"/>
      <c r="JVT68" s="8"/>
      <c r="JVU68" s="8"/>
      <c r="JVV68" s="8"/>
      <c r="JVW68" s="8"/>
      <c r="JVX68" s="8"/>
      <c r="JVY68" s="8"/>
      <c r="JVZ68" s="8"/>
      <c r="JWA68" s="8"/>
      <c r="JWB68" s="8"/>
      <c r="JWC68" s="8"/>
      <c r="JWD68" s="8"/>
      <c r="JWE68" s="8"/>
      <c r="JWF68" s="8"/>
      <c r="JWG68" s="8"/>
      <c r="JWH68" s="8"/>
      <c r="JWI68" s="8"/>
      <c r="JWJ68" s="8"/>
      <c r="JWK68" s="8"/>
      <c r="JWL68" s="8"/>
      <c r="JWM68" s="8"/>
      <c r="JWN68" s="8"/>
      <c r="JWO68" s="8"/>
      <c r="JWP68" s="8"/>
      <c r="JWQ68" s="8"/>
      <c r="JWR68" s="8"/>
      <c r="JWS68" s="8"/>
      <c r="JWT68" s="8"/>
      <c r="JWU68" s="8"/>
      <c r="JWV68" s="8"/>
      <c r="JWW68" s="8"/>
      <c r="JWX68" s="8"/>
      <c r="JWY68" s="8"/>
      <c r="JWZ68" s="8"/>
      <c r="JXA68" s="8"/>
      <c r="JXB68" s="8"/>
      <c r="JXC68" s="8"/>
      <c r="JXD68" s="8"/>
      <c r="JXE68" s="8"/>
      <c r="JXF68" s="8"/>
      <c r="JXG68" s="8"/>
      <c r="JXH68" s="8"/>
      <c r="JXI68" s="8"/>
      <c r="JXJ68" s="8"/>
      <c r="JXK68" s="8"/>
      <c r="JXL68" s="8"/>
      <c r="JXM68" s="8"/>
      <c r="JXN68" s="8"/>
      <c r="JXO68" s="8"/>
      <c r="JXP68" s="8"/>
      <c r="JXQ68" s="8"/>
      <c r="JXR68" s="8"/>
      <c r="JXS68" s="8"/>
      <c r="JXT68" s="8"/>
      <c r="JXU68" s="8"/>
      <c r="JXV68" s="8"/>
      <c r="JXW68" s="8"/>
      <c r="JXX68" s="8"/>
      <c r="JXY68" s="8"/>
      <c r="JXZ68" s="8"/>
      <c r="JYA68" s="8"/>
      <c r="JYB68" s="8"/>
      <c r="JYC68" s="8"/>
      <c r="JYD68" s="8"/>
      <c r="JYE68" s="8"/>
      <c r="JYF68" s="8"/>
      <c r="JYG68" s="8"/>
      <c r="JYH68" s="8"/>
      <c r="JYI68" s="8"/>
      <c r="JYJ68" s="8"/>
      <c r="JYK68" s="8"/>
      <c r="JYL68" s="8"/>
      <c r="JYM68" s="8"/>
      <c r="JYN68" s="8"/>
      <c r="JYO68" s="8"/>
      <c r="JYP68" s="8"/>
      <c r="JYQ68" s="8"/>
      <c r="JYR68" s="8"/>
      <c r="JYS68" s="8"/>
      <c r="JYT68" s="8"/>
      <c r="JYU68" s="8"/>
      <c r="JYV68" s="8"/>
      <c r="JYW68" s="8"/>
      <c r="JYX68" s="8"/>
      <c r="JYY68" s="8"/>
      <c r="JYZ68" s="8"/>
      <c r="JZA68" s="8"/>
      <c r="JZB68" s="8"/>
      <c r="JZC68" s="8"/>
      <c r="JZD68" s="8"/>
      <c r="JZE68" s="8"/>
      <c r="JZF68" s="8"/>
      <c r="JZG68" s="8"/>
      <c r="JZH68" s="8"/>
      <c r="JZI68" s="8"/>
      <c r="JZJ68" s="8"/>
      <c r="JZK68" s="8"/>
      <c r="JZL68" s="8"/>
      <c r="JZM68" s="8"/>
      <c r="JZN68" s="8"/>
      <c r="JZO68" s="8"/>
      <c r="JZP68" s="8"/>
      <c r="JZQ68" s="8"/>
      <c r="JZR68" s="8"/>
      <c r="JZS68" s="8"/>
      <c r="JZT68" s="8"/>
      <c r="JZU68" s="8"/>
      <c r="JZV68" s="8"/>
      <c r="JZW68" s="8"/>
      <c r="JZX68" s="8"/>
      <c r="JZY68" s="8"/>
      <c r="JZZ68" s="8"/>
      <c r="KAA68" s="8"/>
      <c r="KAB68" s="8"/>
      <c r="KAC68" s="8"/>
      <c r="KAD68" s="8"/>
      <c r="KAE68" s="8"/>
      <c r="KAF68" s="8"/>
      <c r="KAG68" s="8"/>
      <c r="KAH68" s="8"/>
      <c r="KAI68" s="8"/>
      <c r="KAJ68" s="8"/>
      <c r="KAK68" s="8"/>
      <c r="KAL68" s="8"/>
      <c r="KAM68" s="8"/>
      <c r="KAN68" s="8"/>
      <c r="KAO68" s="8"/>
      <c r="KAP68" s="8"/>
      <c r="KAQ68" s="8"/>
      <c r="KAR68" s="8"/>
      <c r="KAS68" s="8"/>
      <c r="KAT68" s="8"/>
      <c r="KAU68" s="8"/>
      <c r="KAV68" s="8"/>
      <c r="KAW68" s="8"/>
      <c r="KAX68" s="8"/>
      <c r="KAY68" s="8"/>
      <c r="KAZ68" s="8"/>
      <c r="KBA68" s="8"/>
      <c r="KBB68" s="8"/>
      <c r="KBC68" s="8"/>
      <c r="KBD68" s="8"/>
      <c r="KBE68" s="8"/>
      <c r="KBF68" s="8"/>
      <c r="KBG68" s="8"/>
      <c r="KBH68" s="8"/>
      <c r="KBI68" s="8"/>
      <c r="KBJ68" s="8"/>
      <c r="KBK68" s="8"/>
      <c r="KBL68" s="8"/>
      <c r="KBM68" s="8"/>
      <c r="KBN68" s="8"/>
      <c r="KBO68" s="8"/>
      <c r="KBP68" s="8"/>
      <c r="KBQ68" s="8"/>
      <c r="KBR68" s="8"/>
      <c r="KBS68" s="8"/>
      <c r="KBT68" s="8"/>
      <c r="KBU68" s="8"/>
      <c r="KBV68" s="8"/>
      <c r="KBW68" s="8"/>
      <c r="KBX68" s="8"/>
      <c r="KBY68" s="8"/>
      <c r="KBZ68" s="8"/>
      <c r="KCA68" s="8"/>
      <c r="KCB68" s="8"/>
      <c r="KCC68" s="8"/>
      <c r="KCD68" s="8"/>
      <c r="KCE68" s="8"/>
      <c r="KCF68" s="8"/>
      <c r="KCG68" s="8"/>
      <c r="KCH68" s="8"/>
      <c r="KCI68" s="8"/>
      <c r="KCJ68" s="8"/>
      <c r="KCK68" s="8"/>
      <c r="KCL68" s="8"/>
      <c r="KCM68" s="8"/>
      <c r="KCN68" s="8"/>
      <c r="KCO68" s="8"/>
      <c r="KCP68" s="8"/>
      <c r="KCQ68" s="8"/>
      <c r="KCR68" s="8"/>
      <c r="KCS68" s="8"/>
      <c r="KCT68" s="8"/>
      <c r="KCU68" s="8"/>
      <c r="KCV68" s="8"/>
      <c r="KCW68" s="8"/>
      <c r="KCX68" s="8"/>
      <c r="KCY68" s="8"/>
      <c r="KCZ68" s="8"/>
      <c r="KDA68" s="8"/>
      <c r="KDB68" s="8"/>
      <c r="KDC68" s="8"/>
      <c r="KDD68" s="8"/>
      <c r="KDE68" s="8"/>
      <c r="KDF68" s="8"/>
      <c r="KDG68" s="8"/>
      <c r="KDH68" s="8"/>
      <c r="KDI68" s="8"/>
      <c r="KDJ68" s="8"/>
      <c r="KDK68" s="8"/>
      <c r="KDL68" s="8"/>
      <c r="KDM68" s="8"/>
      <c r="KDN68" s="8"/>
      <c r="KDO68" s="8"/>
      <c r="KDP68" s="8"/>
      <c r="KDQ68" s="8"/>
      <c r="KDR68" s="8"/>
      <c r="KDS68" s="8"/>
      <c r="KDT68" s="8"/>
      <c r="KDU68" s="8"/>
      <c r="KDV68" s="8"/>
      <c r="KDW68" s="8"/>
      <c r="KDX68" s="8"/>
      <c r="KDY68" s="8"/>
      <c r="KDZ68" s="8"/>
      <c r="KEA68" s="8"/>
      <c r="KEB68" s="8"/>
      <c r="KEC68" s="8"/>
      <c r="KED68" s="8"/>
      <c r="KEE68" s="8"/>
      <c r="KEF68" s="8"/>
      <c r="KEG68" s="8"/>
      <c r="KEH68" s="8"/>
      <c r="KEI68" s="8"/>
      <c r="KEJ68" s="8"/>
      <c r="KEK68" s="8"/>
      <c r="KEL68" s="8"/>
      <c r="KEM68" s="8"/>
      <c r="KEN68" s="8"/>
      <c r="KEO68" s="8"/>
      <c r="KEP68" s="8"/>
      <c r="KEQ68" s="8"/>
      <c r="KER68" s="8"/>
      <c r="KES68" s="8"/>
      <c r="KET68" s="8"/>
      <c r="KEU68" s="8"/>
      <c r="KEV68" s="8"/>
      <c r="KEW68" s="8"/>
      <c r="KEX68" s="8"/>
      <c r="KEY68" s="8"/>
      <c r="KEZ68" s="8"/>
      <c r="KFA68" s="8"/>
      <c r="KFB68" s="8"/>
      <c r="KFC68" s="8"/>
      <c r="KFD68" s="8"/>
      <c r="KFE68" s="8"/>
      <c r="KFF68" s="8"/>
      <c r="KFG68" s="8"/>
      <c r="KFH68" s="8"/>
      <c r="KFI68" s="8"/>
      <c r="KFJ68" s="8"/>
      <c r="KFK68" s="8"/>
      <c r="KFL68" s="8"/>
      <c r="KFM68" s="8"/>
      <c r="KFN68" s="8"/>
      <c r="KFO68" s="8"/>
      <c r="KFP68" s="8"/>
      <c r="KFQ68" s="8"/>
      <c r="KFR68" s="8"/>
      <c r="KFS68" s="8"/>
      <c r="KFT68" s="8"/>
      <c r="KFU68" s="8"/>
      <c r="KFV68" s="8"/>
      <c r="KFW68" s="8"/>
      <c r="KFX68" s="8"/>
      <c r="KFY68" s="8"/>
      <c r="KFZ68" s="8"/>
      <c r="KGA68" s="8"/>
      <c r="KGB68" s="8"/>
      <c r="KGC68" s="8"/>
      <c r="KGD68" s="8"/>
      <c r="KGE68" s="8"/>
      <c r="KGF68" s="8"/>
      <c r="KGG68" s="8"/>
      <c r="KGH68" s="8"/>
      <c r="KGI68" s="8"/>
      <c r="KGJ68" s="8"/>
      <c r="KGK68" s="8"/>
      <c r="KGL68" s="8"/>
      <c r="KGM68" s="8"/>
      <c r="KGN68" s="8"/>
      <c r="KGO68" s="8"/>
      <c r="KGP68" s="8"/>
      <c r="KGQ68" s="8"/>
      <c r="KGR68" s="8"/>
      <c r="KGS68" s="8"/>
      <c r="KGT68" s="8"/>
      <c r="KGU68" s="8"/>
      <c r="KGV68" s="8"/>
      <c r="KGW68" s="8"/>
      <c r="KGX68" s="8"/>
      <c r="KGY68" s="8"/>
      <c r="KGZ68" s="8"/>
      <c r="KHA68" s="8"/>
      <c r="KHB68" s="8"/>
      <c r="KHC68" s="8"/>
      <c r="KHD68" s="8"/>
      <c r="KHE68" s="8"/>
      <c r="KHF68" s="8"/>
      <c r="KHG68" s="8"/>
      <c r="KHH68" s="8"/>
      <c r="KHI68" s="8"/>
      <c r="KHJ68" s="8"/>
      <c r="KHK68" s="8"/>
      <c r="KHL68" s="8"/>
      <c r="KHM68" s="8"/>
      <c r="KHN68" s="8"/>
      <c r="KHO68" s="8"/>
      <c r="KHP68" s="8"/>
      <c r="KHQ68" s="8"/>
      <c r="KHR68" s="8"/>
      <c r="KHS68" s="8"/>
      <c r="KHT68" s="8"/>
      <c r="KHU68" s="8"/>
      <c r="KHV68" s="8"/>
      <c r="KHW68" s="8"/>
      <c r="KHX68" s="8"/>
      <c r="KHY68" s="8"/>
      <c r="KHZ68" s="8"/>
      <c r="KIA68" s="8"/>
      <c r="KIB68" s="8"/>
      <c r="KIC68" s="8"/>
      <c r="KID68" s="8"/>
      <c r="KIE68" s="8"/>
      <c r="KIF68" s="8"/>
      <c r="KIG68" s="8"/>
      <c r="KIH68" s="8"/>
      <c r="KII68" s="8"/>
      <c r="KIJ68" s="8"/>
      <c r="KIK68" s="8"/>
      <c r="KIL68" s="8"/>
      <c r="KIM68" s="8"/>
      <c r="KIN68" s="8"/>
      <c r="KIO68" s="8"/>
      <c r="KIP68" s="8"/>
      <c r="KIQ68" s="8"/>
      <c r="KIR68" s="8"/>
      <c r="KIS68" s="8"/>
      <c r="KIT68" s="8"/>
      <c r="KIU68" s="8"/>
      <c r="KIV68" s="8"/>
      <c r="KIW68" s="8"/>
      <c r="KIX68" s="8"/>
      <c r="KIY68" s="8"/>
      <c r="KIZ68" s="8"/>
      <c r="KJA68" s="8"/>
      <c r="KJB68" s="8"/>
      <c r="KJC68" s="8"/>
      <c r="KJD68" s="8"/>
      <c r="KJE68" s="8"/>
      <c r="KJF68" s="8"/>
      <c r="KJG68" s="8"/>
      <c r="KJH68" s="8"/>
      <c r="KJI68" s="8"/>
      <c r="KJJ68" s="8"/>
      <c r="KJK68" s="8"/>
      <c r="KJL68" s="8"/>
      <c r="KJM68" s="8"/>
      <c r="KJN68" s="8"/>
      <c r="KJO68" s="8"/>
      <c r="KJP68" s="8"/>
      <c r="KJQ68" s="8"/>
      <c r="KJR68" s="8"/>
      <c r="KJS68" s="8"/>
      <c r="KJT68" s="8"/>
      <c r="KJU68" s="8"/>
      <c r="KJV68" s="8"/>
      <c r="KJW68" s="8"/>
      <c r="KJX68" s="8"/>
      <c r="KJY68" s="8"/>
      <c r="KJZ68" s="8"/>
      <c r="KKA68" s="8"/>
      <c r="KKB68" s="8"/>
      <c r="KKC68" s="8"/>
      <c r="KKD68" s="8"/>
      <c r="KKE68" s="8"/>
      <c r="KKF68" s="8"/>
      <c r="KKG68" s="8"/>
      <c r="KKH68" s="8"/>
      <c r="KKI68" s="8"/>
      <c r="KKJ68" s="8"/>
      <c r="KKK68" s="8"/>
      <c r="KKL68" s="8"/>
      <c r="KKM68" s="8"/>
      <c r="KKN68" s="8"/>
      <c r="KKO68" s="8"/>
      <c r="KKP68" s="8"/>
      <c r="KKQ68" s="8"/>
      <c r="KKR68" s="8"/>
      <c r="KKS68" s="8"/>
      <c r="KKT68" s="8"/>
      <c r="KKU68" s="8"/>
      <c r="KKV68" s="8"/>
      <c r="KKW68" s="8"/>
      <c r="KKX68" s="8"/>
      <c r="KKY68" s="8"/>
      <c r="KKZ68" s="8"/>
      <c r="KLA68" s="8"/>
      <c r="KLB68" s="8"/>
      <c r="KLC68" s="8"/>
      <c r="KLD68" s="8"/>
      <c r="KLE68" s="8"/>
      <c r="KLF68" s="8"/>
      <c r="KLG68" s="8"/>
      <c r="KLH68" s="8"/>
      <c r="KLI68" s="8"/>
      <c r="KLJ68" s="8"/>
      <c r="KLK68" s="8"/>
      <c r="KLL68" s="8"/>
      <c r="KLM68" s="8"/>
      <c r="KLN68" s="8"/>
      <c r="KLO68" s="8"/>
      <c r="KLP68" s="8"/>
      <c r="KLQ68" s="8"/>
      <c r="KLR68" s="8"/>
      <c r="KLS68" s="8"/>
      <c r="KLT68" s="8"/>
      <c r="KLU68" s="8"/>
      <c r="KLV68" s="8"/>
      <c r="KLW68" s="8"/>
      <c r="KLX68" s="8"/>
      <c r="KLY68" s="8"/>
      <c r="KLZ68" s="8"/>
      <c r="KMA68" s="8"/>
      <c r="KMB68" s="8"/>
      <c r="KMC68" s="8"/>
      <c r="KMD68" s="8"/>
      <c r="KME68" s="8"/>
      <c r="KMF68" s="8"/>
      <c r="KMG68" s="8"/>
      <c r="KMH68" s="8"/>
      <c r="KMI68" s="8"/>
      <c r="KMJ68" s="8"/>
      <c r="KMK68" s="8"/>
      <c r="KML68" s="8"/>
      <c r="KMM68" s="8"/>
      <c r="KMN68" s="8"/>
      <c r="KMO68" s="8"/>
      <c r="KMP68" s="8"/>
      <c r="KMQ68" s="8"/>
      <c r="KMR68" s="8"/>
      <c r="KMS68" s="8"/>
      <c r="KMT68" s="8"/>
      <c r="KMU68" s="8"/>
      <c r="KMV68" s="8"/>
      <c r="KMW68" s="8"/>
      <c r="KMX68" s="8"/>
      <c r="KMY68" s="8"/>
      <c r="KMZ68" s="8"/>
      <c r="KNA68" s="8"/>
      <c r="KNB68" s="8"/>
      <c r="KNC68" s="8"/>
      <c r="KND68" s="8"/>
      <c r="KNE68" s="8"/>
      <c r="KNF68" s="8"/>
      <c r="KNG68" s="8"/>
      <c r="KNH68" s="8"/>
      <c r="KNI68" s="8"/>
      <c r="KNJ68" s="8"/>
      <c r="KNK68" s="8"/>
      <c r="KNL68" s="8"/>
      <c r="KNM68" s="8"/>
      <c r="KNN68" s="8"/>
      <c r="KNO68" s="8"/>
      <c r="KNP68" s="8"/>
      <c r="KNQ68" s="8"/>
      <c r="KNR68" s="8"/>
      <c r="KNS68" s="8"/>
      <c r="KNT68" s="8"/>
      <c r="KNU68" s="8"/>
      <c r="KNV68" s="8"/>
      <c r="KNW68" s="8"/>
      <c r="KNX68" s="8"/>
      <c r="KNY68" s="8"/>
      <c r="KNZ68" s="8"/>
      <c r="KOA68" s="8"/>
      <c r="KOB68" s="8"/>
      <c r="KOC68" s="8"/>
      <c r="KOD68" s="8"/>
      <c r="KOE68" s="8"/>
      <c r="KOF68" s="8"/>
      <c r="KOG68" s="8"/>
      <c r="KOH68" s="8"/>
      <c r="KOI68" s="8"/>
      <c r="KOJ68" s="8"/>
      <c r="KOK68" s="8"/>
      <c r="KOL68" s="8"/>
      <c r="KOM68" s="8"/>
      <c r="KON68" s="8"/>
      <c r="KOO68" s="8"/>
      <c r="KOP68" s="8"/>
      <c r="KOQ68" s="8"/>
      <c r="KOR68" s="8"/>
      <c r="KOS68" s="8"/>
      <c r="KOT68" s="8"/>
      <c r="KOU68" s="8"/>
      <c r="KOV68" s="8"/>
      <c r="KOW68" s="8"/>
      <c r="KOX68" s="8"/>
      <c r="KOY68" s="8"/>
      <c r="KOZ68" s="8"/>
      <c r="KPA68" s="8"/>
      <c r="KPB68" s="8"/>
      <c r="KPC68" s="8"/>
      <c r="KPD68" s="8"/>
      <c r="KPE68" s="8"/>
      <c r="KPF68" s="8"/>
      <c r="KPG68" s="8"/>
      <c r="KPH68" s="8"/>
      <c r="KPI68" s="8"/>
      <c r="KPJ68" s="8"/>
      <c r="KPK68" s="8"/>
      <c r="KPL68" s="8"/>
      <c r="KPM68" s="8"/>
      <c r="KPN68" s="8"/>
      <c r="KPO68" s="8"/>
      <c r="KPP68" s="8"/>
      <c r="KPQ68" s="8"/>
      <c r="KPR68" s="8"/>
      <c r="KPS68" s="8"/>
      <c r="KPT68" s="8"/>
      <c r="KPU68" s="8"/>
      <c r="KPV68" s="8"/>
      <c r="KPW68" s="8"/>
      <c r="KPX68" s="8"/>
      <c r="KPY68" s="8"/>
      <c r="KPZ68" s="8"/>
      <c r="KQA68" s="8"/>
      <c r="KQB68" s="8"/>
      <c r="KQC68" s="8"/>
      <c r="KQD68" s="8"/>
      <c r="KQE68" s="8"/>
      <c r="KQF68" s="8"/>
      <c r="KQG68" s="8"/>
      <c r="KQH68" s="8"/>
      <c r="KQI68" s="8"/>
      <c r="KQJ68" s="8"/>
      <c r="KQK68" s="8"/>
      <c r="KQL68" s="8"/>
      <c r="KQM68" s="8"/>
      <c r="KQN68" s="8"/>
      <c r="KQO68" s="8"/>
      <c r="KQP68" s="8"/>
      <c r="KQQ68" s="8"/>
      <c r="KQR68" s="8"/>
      <c r="KQS68" s="8"/>
      <c r="KQT68" s="8"/>
      <c r="KQU68" s="8"/>
      <c r="KQV68" s="8"/>
      <c r="KQW68" s="8"/>
      <c r="KQX68" s="8"/>
      <c r="KQY68" s="8"/>
      <c r="KQZ68" s="8"/>
      <c r="KRA68" s="8"/>
      <c r="KRB68" s="8"/>
      <c r="KRC68" s="8"/>
      <c r="KRD68" s="8"/>
      <c r="KRE68" s="8"/>
      <c r="KRF68" s="8"/>
      <c r="KRG68" s="8"/>
      <c r="KRH68" s="8"/>
      <c r="KRI68" s="8"/>
      <c r="KRJ68" s="8"/>
      <c r="KRK68" s="8"/>
      <c r="KRL68" s="8"/>
      <c r="KRM68" s="8"/>
      <c r="KRN68" s="8"/>
      <c r="KRO68" s="8"/>
      <c r="KRP68" s="8"/>
      <c r="KRQ68" s="8"/>
      <c r="KRR68" s="8"/>
      <c r="KRS68" s="8"/>
      <c r="KRT68" s="8"/>
      <c r="KRU68" s="8"/>
      <c r="KRV68" s="8"/>
      <c r="KRW68" s="8"/>
      <c r="KRX68" s="8"/>
      <c r="KRY68" s="8"/>
      <c r="KRZ68" s="8"/>
      <c r="KSA68" s="8"/>
      <c r="KSB68" s="8"/>
      <c r="KSC68" s="8"/>
      <c r="KSD68" s="8"/>
      <c r="KSE68" s="8"/>
      <c r="KSF68" s="8"/>
      <c r="KSG68" s="8"/>
      <c r="KSH68" s="8"/>
      <c r="KSI68" s="8"/>
      <c r="KSJ68" s="8"/>
      <c r="KSK68" s="8"/>
      <c r="KSL68" s="8"/>
      <c r="KSM68" s="8"/>
      <c r="KSN68" s="8"/>
      <c r="KSO68" s="8"/>
      <c r="KSP68" s="8"/>
      <c r="KSQ68" s="8"/>
      <c r="KSR68" s="8"/>
      <c r="KSS68" s="8"/>
      <c r="KST68" s="8"/>
      <c r="KSU68" s="8"/>
      <c r="KSV68" s="8"/>
      <c r="KSW68" s="8"/>
      <c r="KSX68" s="8"/>
      <c r="KSY68" s="8"/>
      <c r="KSZ68" s="8"/>
      <c r="KTA68" s="8"/>
      <c r="KTB68" s="8"/>
      <c r="KTC68" s="8"/>
      <c r="KTD68" s="8"/>
      <c r="KTE68" s="8"/>
      <c r="KTF68" s="8"/>
      <c r="KTG68" s="8"/>
      <c r="KTH68" s="8"/>
      <c r="KTI68" s="8"/>
      <c r="KTJ68" s="8"/>
      <c r="KTK68" s="8"/>
      <c r="KTL68" s="8"/>
      <c r="KTM68" s="8"/>
      <c r="KTN68" s="8"/>
      <c r="KTO68" s="8"/>
      <c r="KTP68" s="8"/>
      <c r="KTQ68" s="8"/>
      <c r="KTR68" s="8"/>
      <c r="KTS68" s="8"/>
      <c r="KTT68" s="8"/>
      <c r="KTU68" s="8"/>
      <c r="KTV68" s="8"/>
      <c r="KTW68" s="8"/>
      <c r="KTX68" s="8"/>
      <c r="KTY68" s="8"/>
      <c r="KTZ68" s="8"/>
      <c r="KUA68" s="8"/>
      <c r="KUB68" s="8"/>
      <c r="KUC68" s="8"/>
      <c r="KUD68" s="8"/>
      <c r="KUE68" s="8"/>
      <c r="KUF68" s="8"/>
      <c r="KUG68" s="8"/>
      <c r="KUH68" s="8"/>
      <c r="KUI68" s="8"/>
      <c r="KUJ68" s="8"/>
      <c r="KUK68" s="8"/>
      <c r="KUL68" s="8"/>
      <c r="KUM68" s="8"/>
      <c r="KUN68" s="8"/>
      <c r="KUO68" s="8"/>
      <c r="KUP68" s="8"/>
      <c r="KUQ68" s="8"/>
      <c r="KUR68" s="8"/>
      <c r="KUS68" s="8"/>
      <c r="KUT68" s="8"/>
      <c r="KUU68" s="8"/>
      <c r="KUV68" s="8"/>
      <c r="KUW68" s="8"/>
      <c r="KUX68" s="8"/>
      <c r="KUY68" s="8"/>
      <c r="KUZ68" s="8"/>
      <c r="KVA68" s="8"/>
      <c r="KVB68" s="8"/>
      <c r="KVC68" s="8"/>
      <c r="KVD68" s="8"/>
      <c r="KVE68" s="8"/>
      <c r="KVF68" s="8"/>
      <c r="KVG68" s="8"/>
      <c r="KVH68" s="8"/>
      <c r="KVI68" s="8"/>
      <c r="KVJ68" s="8"/>
      <c r="KVK68" s="8"/>
      <c r="KVL68" s="8"/>
      <c r="KVM68" s="8"/>
      <c r="KVN68" s="8"/>
      <c r="KVO68" s="8"/>
      <c r="KVP68" s="8"/>
      <c r="KVQ68" s="8"/>
      <c r="KVR68" s="8"/>
      <c r="KVS68" s="8"/>
      <c r="KVT68" s="8"/>
      <c r="KVU68" s="8"/>
      <c r="KVV68" s="8"/>
      <c r="KVW68" s="8"/>
      <c r="KVX68" s="8"/>
      <c r="KVY68" s="8"/>
      <c r="KVZ68" s="8"/>
      <c r="KWA68" s="8"/>
      <c r="KWB68" s="8"/>
      <c r="KWC68" s="8"/>
      <c r="KWD68" s="8"/>
      <c r="KWE68" s="8"/>
      <c r="KWF68" s="8"/>
      <c r="KWG68" s="8"/>
      <c r="KWH68" s="8"/>
      <c r="KWI68" s="8"/>
      <c r="KWJ68" s="8"/>
      <c r="KWK68" s="8"/>
      <c r="KWL68" s="8"/>
      <c r="KWM68" s="8"/>
      <c r="KWN68" s="8"/>
      <c r="KWO68" s="8"/>
      <c r="KWP68" s="8"/>
      <c r="KWQ68" s="8"/>
      <c r="KWR68" s="8"/>
      <c r="KWS68" s="8"/>
      <c r="KWT68" s="8"/>
      <c r="KWU68" s="8"/>
      <c r="KWV68" s="8"/>
      <c r="KWW68" s="8"/>
      <c r="KWX68" s="8"/>
      <c r="KWY68" s="8"/>
      <c r="KWZ68" s="8"/>
      <c r="KXA68" s="8"/>
      <c r="KXB68" s="8"/>
      <c r="KXC68" s="8"/>
      <c r="KXD68" s="8"/>
      <c r="KXE68" s="8"/>
      <c r="KXF68" s="8"/>
      <c r="KXG68" s="8"/>
      <c r="KXH68" s="8"/>
      <c r="KXI68" s="8"/>
      <c r="KXJ68" s="8"/>
      <c r="KXK68" s="8"/>
      <c r="KXL68" s="8"/>
      <c r="KXM68" s="8"/>
      <c r="KXN68" s="8"/>
      <c r="KXO68" s="8"/>
      <c r="KXP68" s="8"/>
      <c r="KXQ68" s="8"/>
      <c r="KXR68" s="8"/>
      <c r="KXS68" s="8"/>
      <c r="KXT68" s="8"/>
      <c r="KXU68" s="8"/>
      <c r="KXV68" s="8"/>
      <c r="KXW68" s="8"/>
      <c r="KXX68" s="8"/>
      <c r="KXY68" s="8"/>
      <c r="KXZ68" s="8"/>
      <c r="KYA68" s="8"/>
      <c r="KYB68" s="8"/>
      <c r="KYC68" s="8"/>
      <c r="KYD68" s="8"/>
      <c r="KYE68" s="8"/>
      <c r="KYF68" s="8"/>
      <c r="KYG68" s="8"/>
      <c r="KYH68" s="8"/>
      <c r="KYI68" s="8"/>
      <c r="KYJ68" s="8"/>
      <c r="KYK68" s="8"/>
      <c r="KYL68" s="8"/>
      <c r="KYM68" s="8"/>
      <c r="KYN68" s="8"/>
      <c r="KYO68" s="8"/>
      <c r="KYP68" s="8"/>
      <c r="KYQ68" s="8"/>
      <c r="KYR68" s="8"/>
      <c r="KYS68" s="8"/>
      <c r="KYT68" s="8"/>
      <c r="KYU68" s="8"/>
      <c r="KYV68" s="8"/>
      <c r="KYW68" s="8"/>
      <c r="KYX68" s="8"/>
      <c r="KYY68" s="8"/>
      <c r="KYZ68" s="8"/>
      <c r="KZA68" s="8"/>
      <c r="KZB68" s="8"/>
      <c r="KZC68" s="8"/>
      <c r="KZD68" s="8"/>
      <c r="KZE68" s="8"/>
      <c r="KZF68" s="8"/>
      <c r="KZG68" s="8"/>
      <c r="KZH68" s="8"/>
      <c r="KZI68" s="8"/>
      <c r="KZJ68" s="8"/>
      <c r="KZK68" s="8"/>
      <c r="KZL68" s="8"/>
      <c r="KZM68" s="8"/>
      <c r="KZN68" s="8"/>
      <c r="KZO68" s="8"/>
      <c r="KZP68" s="8"/>
      <c r="KZQ68" s="8"/>
      <c r="KZR68" s="8"/>
      <c r="KZS68" s="8"/>
      <c r="KZT68" s="8"/>
      <c r="KZU68" s="8"/>
      <c r="KZV68" s="8"/>
      <c r="KZW68" s="8"/>
      <c r="KZX68" s="8"/>
      <c r="KZY68" s="8"/>
      <c r="KZZ68" s="8"/>
      <c r="LAA68" s="8"/>
      <c r="LAB68" s="8"/>
      <c r="LAC68" s="8"/>
      <c r="LAD68" s="8"/>
      <c r="LAE68" s="8"/>
      <c r="LAF68" s="8"/>
      <c r="LAG68" s="8"/>
      <c r="LAH68" s="8"/>
      <c r="LAI68" s="8"/>
      <c r="LAJ68" s="8"/>
      <c r="LAK68" s="8"/>
      <c r="LAL68" s="8"/>
      <c r="LAM68" s="8"/>
      <c r="LAN68" s="8"/>
      <c r="LAO68" s="8"/>
      <c r="LAP68" s="8"/>
      <c r="LAQ68" s="8"/>
      <c r="LAR68" s="8"/>
      <c r="LAS68" s="8"/>
      <c r="LAT68" s="8"/>
      <c r="LAU68" s="8"/>
      <c r="LAV68" s="8"/>
      <c r="LAW68" s="8"/>
      <c r="LAX68" s="8"/>
      <c r="LAY68" s="8"/>
      <c r="LAZ68" s="8"/>
      <c r="LBA68" s="8"/>
      <c r="LBB68" s="8"/>
      <c r="LBC68" s="8"/>
      <c r="LBD68" s="8"/>
      <c r="LBE68" s="8"/>
      <c r="LBF68" s="8"/>
      <c r="LBG68" s="8"/>
      <c r="LBH68" s="8"/>
      <c r="LBI68" s="8"/>
      <c r="LBJ68" s="8"/>
      <c r="LBK68" s="8"/>
      <c r="LBL68" s="8"/>
      <c r="LBM68" s="8"/>
      <c r="LBN68" s="8"/>
      <c r="LBO68" s="8"/>
      <c r="LBP68" s="8"/>
      <c r="LBQ68" s="8"/>
      <c r="LBR68" s="8"/>
      <c r="LBS68" s="8"/>
      <c r="LBT68" s="8"/>
      <c r="LBU68" s="8"/>
      <c r="LBV68" s="8"/>
      <c r="LBW68" s="8"/>
      <c r="LBX68" s="8"/>
      <c r="LBY68" s="8"/>
      <c r="LBZ68" s="8"/>
      <c r="LCA68" s="8"/>
      <c r="LCB68" s="8"/>
      <c r="LCC68" s="8"/>
      <c r="LCD68" s="8"/>
      <c r="LCE68" s="8"/>
      <c r="LCF68" s="8"/>
      <c r="LCG68" s="8"/>
      <c r="LCH68" s="8"/>
      <c r="LCI68" s="8"/>
      <c r="LCJ68" s="8"/>
      <c r="LCK68" s="8"/>
      <c r="LCL68" s="8"/>
      <c r="LCM68" s="8"/>
      <c r="LCN68" s="8"/>
      <c r="LCO68" s="8"/>
      <c r="LCP68" s="8"/>
      <c r="LCQ68" s="8"/>
      <c r="LCR68" s="8"/>
      <c r="LCS68" s="8"/>
      <c r="LCT68" s="8"/>
      <c r="LCU68" s="8"/>
      <c r="LCV68" s="8"/>
      <c r="LCW68" s="8"/>
      <c r="LCX68" s="8"/>
      <c r="LCY68" s="8"/>
      <c r="LCZ68" s="8"/>
      <c r="LDA68" s="8"/>
      <c r="LDB68" s="8"/>
      <c r="LDC68" s="8"/>
      <c r="LDD68" s="8"/>
      <c r="LDE68" s="8"/>
      <c r="LDF68" s="8"/>
      <c r="LDG68" s="8"/>
      <c r="LDH68" s="8"/>
      <c r="LDI68" s="8"/>
      <c r="LDJ68" s="8"/>
      <c r="LDK68" s="8"/>
      <c r="LDL68" s="8"/>
      <c r="LDM68" s="8"/>
      <c r="LDN68" s="8"/>
      <c r="LDO68" s="8"/>
      <c r="LDP68" s="8"/>
      <c r="LDQ68" s="8"/>
      <c r="LDR68" s="8"/>
      <c r="LDS68" s="8"/>
      <c r="LDT68" s="8"/>
      <c r="LDU68" s="8"/>
      <c r="LDV68" s="8"/>
      <c r="LDW68" s="8"/>
      <c r="LDX68" s="8"/>
      <c r="LDY68" s="8"/>
      <c r="LDZ68" s="8"/>
      <c r="LEA68" s="8"/>
      <c r="LEB68" s="8"/>
      <c r="LEC68" s="8"/>
      <c r="LED68" s="8"/>
      <c r="LEE68" s="8"/>
      <c r="LEF68" s="8"/>
      <c r="LEG68" s="8"/>
      <c r="LEH68" s="8"/>
      <c r="LEI68" s="8"/>
      <c r="LEJ68" s="8"/>
      <c r="LEK68" s="8"/>
      <c r="LEL68" s="8"/>
      <c r="LEM68" s="8"/>
      <c r="LEN68" s="8"/>
      <c r="LEO68" s="8"/>
      <c r="LEP68" s="8"/>
      <c r="LEQ68" s="8"/>
      <c r="LER68" s="8"/>
      <c r="LES68" s="8"/>
      <c r="LET68" s="8"/>
      <c r="LEU68" s="8"/>
      <c r="LEV68" s="8"/>
      <c r="LEW68" s="8"/>
      <c r="LEX68" s="8"/>
      <c r="LEY68" s="8"/>
      <c r="LEZ68" s="8"/>
      <c r="LFA68" s="8"/>
      <c r="LFB68" s="8"/>
      <c r="LFC68" s="8"/>
      <c r="LFD68" s="8"/>
      <c r="LFE68" s="8"/>
      <c r="LFF68" s="8"/>
      <c r="LFG68" s="8"/>
      <c r="LFH68" s="8"/>
      <c r="LFI68" s="8"/>
      <c r="LFJ68" s="8"/>
      <c r="LFK68" s="8"/>
      <c r="LFL68" s="8"/>
      <c r="LFM68" s="8"/>
      <c r="LFN68" s="8"/>
      <c r="LFO68" s="8"/>
      <c r="LFP68" s="8"/>
      <c r="LFQ68" s="8"/>
      <c r="LFR68" s="8"/>
      <c r="LFS68" s="8"/>
      <c r="LFT68" s="8"/>
      <c r="LFU68" s="8"/>
      <c r="LFV68" s="8"/>
      <c r="LFW68" s="8"/>
      <c r="LFX68" s="8"/>
      <c r="LFY68" s="8"/>
      <c r="LFZ68" s="8"/>
      <c r="LGA68" s="8"/>
      <c r="LGB68" s="8"/>
      <c r="LGC68" s="8"/>
      <c r="LGD68" s="8"/>
      <c r="LGE68" s="8"/>
      <c r="LGF68" s="8"/>
      <c r="LGG68" s="8"/>
      <c r="LGH68" s="8"/>
      <c r="LGI68" s="8"/>
      <c r="LGJ68" s="8"/>
      <c r="LGK68" s="8"/>
      <c r="LGL68" s="8"/>
      <c r="LGM68" s="8"/>
      <c r="LGN68" s="8"/>
      <c r="LGO68" s="8"/>
      <c r="LGP68" s="8"/>
      <c r="LGQ68" s="8"/>
      <c r="LGR68" s="8"/>
      <c r="LGS68" s="8"/>
      <c r="LGT68" s="8"/>
      <c r="LGU68" s="8"/>
      <c r="LGV68" s="8"/>
      <c r="LGW68" s="8"/>
      <c r="LGX68" s="8"/>
      <c r="LGY68" s="8"/>
      <c r="LGZ68" s="8"/>
      <c r="LHA68" s="8"/>
      <c r="LHB68" s="8"/>
      <c r="LHC68" s="8"/>
      <c r="LHD68" s="8"/>
      <c r="LHE68" s="8"/>
      <c r="LHF68" s="8"/>
      <c r="LHG68" s="8"/>
      <c r="LHH68" s="8"/>
      <c r="LHI68" s="8"/>
      <c r="LHJ68" s="8"/>
      <c r="LHK68" s="8"/>
      <c r="LHL68" s="8"/>
      <c r="LHM68" s="8"/>
      <c r="LHN68" s="8"/>
      <c r="LHO68" s="8"/>
      <c r="LHP68" s="8"/>
      <c r="LHQ68" s="8"/>
      <c r="LHR68" s="8"/>
      <c r="LHS68" s="8"/>
      <c r="LHT68" s="8"/>
      <c r="LHU68" s="8"/>
      <c r="LHV68" s="8"/>
      <c r="LHW68" s="8"/>
      <c r="LHX68" s="8"/>
      <c r="LHY68" s="8"/>
      <c r="LHZ68" s="8"/>
      <c r="LIA68" s="8"/>
      <c r="LIB68" s="8"/>
      <c r="LIC68" s="8"/>
      <c r="LID68" s="8"/>
      <c r="LIE68" s="8"/>
      <c r="LIF68" s="8"/>
      <c r="LIG68" s="8"/>
      <c r="LIH68" s="8"/>
      <c r="LII68" s="8"/>
      <c r="LIJ68" s="8"/>
      <c r="LIK68" s="8"/>
      <c r="LIL68" s="8"/>
      <c r="LIM68" s="8"/>
      <c r="LIN68" s="8"/>
      <c r="LIO68" s="8"/>
      <c r="LIP68" s="8"/>
      <c r="LIQ68" s="8"/>
      <c r="LIR68" s="8"/>
      <c r="LIS68" s="8"/>
      <c r="LIT68" s="8"/>
      <c r="LIU68" s="8"/>
      <c r="LIV68" s="8"/>
      <c r="LIW68" s="8"/>
      <c r="LIX68" s="8"/>
      <c r="LIY68" s="8"/>
      <c r="LIZ68" s="8"/>
      <c r="LJA68" s="8"/>
      <c r="LJB68" s="8"/>
      <c r="LJC68" s="8"/>
      <c r="LJD68" s="8"/>
      <c r="LJE68" s="8"/>
      <c r="LJF68" s="8"/>
      <c r="LJG68" s="8"/>
      <c r="LJH68" s="8"/>
      <c r="LJI68" s="8"/>
      <c r="LJJ68" s="8"/>
      <c r="LJK68" s="8"/>
      <c r="LJL68" s="8"/>
      <c r="LJM68" s="8"/>
      <c r="LJN68" s="8"/>
      <c r="LJO68" s="8"/>
      <c r="LJP68" s="8"/>
      <c r="LJQ68" s="8"/>
      <c r="LJR68" s="8"/>
      <c r="LJS68" s="8"/>
      <c r="LJT68" s="8"/>
      <c r="LJU68" s="8"/>
      <c r="LJV68" s="8"/>
      <c r="LJW68" s="8"/>
      <c r="LJX68" s="8"/>
      <c r="LJY68" s="8"/>
      <c r="LJZ68" s="8"/>
      <c r="LKA68" s="8"/>
      <c r="LKB68" s="8"/>
      <c r="LKC68" s="8"/>
      <c r="LKD68" s="8"/>
      <c r="LKE68" s="8"/>
      <c r="LKF68" s="8"/>
      <c r="LKG68" s="8"/>
      <c r="LKH68" s="8"/>
      <c r="LKI68" s="8"/>
      <c r="LKJ68" s="8"/>
      <c r="LKK68" s="8"/>
      <c r="LKL68" s="8"/>
      <c r="LKM68" s="8"/>
      <c r="LKN68" s="8"/>
      <c r="LKO68" s="8"/>
      <c r="LKP68" s="8"/>
      <c r="LKQ68" s="8"/>
      <c r="LKR68" s="8"/>
      <c r="LKS68" s="8"/>
      <c r="LKT68" s="8"/>
      <c r="LKU68" s="8"/>
      <c r="LKV68" s="8"/>
      <c r="LKW68" s="8"/>
      <c r="LKX68" s="8"/>
      <c r="LKY68" s="8"/>
      <c r="LKZ68" s="8"/>
      <c r="LLA68" s="8"/>
      <c r="LLB68" s="8"/>
      <c r="LLC68" s="8"/>
      <c r="LLD68" s="8"/>
      <c r="LLE68" s="8"/>
      <c r="LLF68" s="8"/>
      <c r="LLG68" s="8"/>
      <c r="LLH68" s="8"/>
      <c r="LLI68" s="8"/>
      <c r="LLJ68" s="8"/>
      <c r="LLK68" s="8"/>
      <c r="LLL68" s="8"/>
      <c r="LLM68" s="8"/>
      <c r="LLN68" s="8"/>
      <c r="LLO68" s="8"/>
      <c r="LLP68" s="8"/>
      <c r="LLQ68" s="8"/>
      <c r="LLR68" s="8"/>
      <c r="LLS68" s="8"/>
      <c r="LLT68" s="8"/>
      <c r="LLU68" s="8"/>
      <c r="LLV68" s="8"/>
      <c r="LLW68" s="8"/>
      <c r="LLX68" s="8"/>
      <c r="LLY68" s="8"/>
      <c r="LLZ68" s="8"/>
      <c r="LMA68" s="8"/>
      <c r="LMB68" s="8"/>
      <c r="LMC68" s="8"/>
      <c r="LMD68" s="8"/>
      <c r="LME68" s="8"/>
      <c r="LMF68" s="8"/>
      <c r="LMG68" s="8"/>
      <c r="LMH68" s="8"/>
      <c r="LMI68" s="8"/>
      <c r="LMJ68" s="8"/>
      <c r="LMK68" s="8"/>
      <c r="LML68" s="8"/>
      <c r="LMM68" s="8"/>
      <c r="LMN68" s="8"/>
      <c r="LMO68" s="8"/>
      <c r="LMP68" s="8"/>
      <c r="LMQ68" s="8"/>
      <c r="LMR68" s="8"/>
      <c r="LMS68" s="8"/>
      <c r="LMT68" s="8"/>
      <c r="LMU68" s="8"/>
      <c r="LMV68" s="8"/>
      <c r="LMW68" s="8"/>
      <c r="LMX68" s="8"/>
      <c r="LMY68" s="8"/>
      <c r="LMZ68" s="8"/>
      <c r="LNA68" s="8"/>
      <c r="LNB68" s="8"/>
      <c r="LNC68" s="8"/>
      <c r="LND68" s="8"/>
      <c r="LNE68" s="8"/>
      <c r="LNF68" s="8"/>
      <c r="LNG68" s="8"/>
      <c r="LNH68" s="8"/>
      <c r="LNI68" s="8"/>
      <c r="LNJ68" s="8"/>
      <c r="LNK68" s="8"/>
      <c r="LNL68" s="8"/>
      <c r="LNM68" s="8"/>
      <c r="LNN68" s="8"/>
      <c r="LNO68" s="8"/>
      <c r="LNP68" s="8"/>
      <c r="LNQ68" s="8"/>
      <c r="LNR68" s="8"/>
      <c r="LNS68" s="8"/>
      <c r="LNT68" s="8"/>
      <c r="LNU68" s="8"/>
      <c r="LNV68" s="8"/>
      <c r="LNW68" s="8"/>
      <c r="LNX68" s="8"/>
      <c r="LNY68" s="8"/>
      <c r="LNZ68" s="8"/>
      <c r="LOA68" s="8"/>
      <c r="LOB68" s="8"/>
      <c r="LOC68" s="8"/>
      <c r="LOD68" s="8"/>
      <c r="LOE68" s="8"/>
      <c r="LOF68" s="8"/>
      <c r="LOG68" s="8"/>
      <c r="LOH68" s="8"/>
      <c r="LOI68" s="8"/>
      <c r="LOJ68" s="8"/>
      <c r="LOK68" s="8"/>
      <c r="LOL68" s="8"/>
      <c r="LOM68" s="8"/>
      <c r="LON68" s="8"/>
      <c r="LOO68" s="8"/>
      <c r="LOP68" s="8"/>
      <c r="LOQ68" s="8"/>
      <c r="LOR68" s="8"/>
      <c r="LOS68" s="8"/>
      <c r="LOT68" s="8"/>
      <c r="LOU68" s="8"/>
      <c r="LOV68" s="8"/>
      <c r="LOW68" s="8"/>
      <c r="LOX68" s="8"/>
      <c r="LOY68" s="8"/>
      <c r="LOZ68" s="8"/>
      <c r="LPA68" s="8"/>
      <c r="LPB68" s="8"/>
      <c r="LPC68" s="8"/>
      <c r="LPD68" s="8"/>
      <c r="LPE68" s="8"/>
      <c r="LPF68" s="8"/>
      <c r="LPG68" s="8"/>
      <c r="LPH68" s="8"/>
      <c r="LPI68" s="8"/>
      <c r="LPJ68" s="8"/>
      <c r="LPK68" s="8"/>
      <c r="LPL68" s="8"/>
      <c r="LPM68" s="8"/>
      <c r="LPN68" s="8"/>
      <c r="LPO68" s="8"/>
      <c r="LPP68" s="8"/>
      <c r="LPQ68" s="8"/>
      <c r="LPR68" s="8"/>
      <c r="LPS68" s="8"/>
      <c r="LPT68" s="8"/>
      <c r="LPU68" s="8"/>
      <c r="LPV68" s="8"/>
      <c r="LPW68" s="8"/>
      <c r="LPX68" s="8"/>
      <c r="LPY68" s="8"/>
      <c r="LPZ68" s="8"/>
      <c r="LQA68" s="8"/>
      <c r="LQB68" s="8"/>
      <c r="LQC68" s="8"/>
      <c r="LQD68" s="8"/>
      <c r="LQE68" s="8"/>
      <c r="LQF68" s="8"/>
      <c r="LQG68" s="8"/>
      <c r="LQH68" s="8"/>
      <c r="LQI68" s="8"/>
      <c r="LQJ68" s="8"/>
      <c r="LQK68" s="8"/>
      <c r="LQL68" s="8"/>
      <c r="LQM68" s="8"/>
      <c r="LQN68" s="8"/>
      <c r="LQO68" s="8"/>
      <c r="LQP68" s="8"/>
      <c r="LQQ68" s="8"/>
      <c r="LQR68" s="8"/>
      <c r="LQS68" s="8"/>
      <c r="LQT68" s="8"/>
      <c r="LQU68" s="8"/>
      <c r="LQV68" s="8"/>
      <c r="LQW68" s="8"/>
      <c r="LQX68" s="8"/>
      <c r="LQY68" s="8"/>
      <c r="LQZ68" s="8"/>
      <c r="LRA68" s="8"/>
      <c r="LRB68" s="8"/>
      <c r="LRC68" s="8"/>
      <c r="LRD68" s="8"/>
      <c r="LRE68" s="8"/>
      <c r="LRF68" s="8"/>
      <c r="LRG68" s="8"/>
      <c r="LRH68" s="8"/>
      <c r="LRI68" s="8"/>
      <c r="LRJ68" s="8"/>
      <c r="LRK68" s="8"/>
      <c r="LRL68" s="8"/>
      <c r="LRM68" s="8"/>
      <c r="LRN68" s="8"/>
      <c r="LRO68" s="8"/>
      <c r="LRP68" s="8"/>
      <c r="LRQ68" s="8"/>
      <c r="LRR68" s="8"/>
      <c r="LRS68" s="8"/>
      <c r="LRT68" s="8"/>
      <c r="LRU68" s="8"/>
      <c r="LRV68" s="8"/>
      <c r="LRW68" s="8"/>
      <c r="LRX68" s="8"/>
      <c r="LRY68" s="8"/>
      <c r="LRZ68" s="8"/>
      <c r="LSA68" s="8"/>
      <c r="LSB68" s="8"/>
      <c r="LSC68" s="8"/>
      <c r="LSD68" s="8"/>
      <c r="LSE68" s="8"/>
      <c r="LSF68" s="8"/>
      <c r="LSG68" s="8"/>
      <c r="LSH68" s="8"/>
      <c r="LSI68" s="8"/>
      <c r="LSJ68" s="8"/>
      <c r="LSK68" s="8"/>
      <c r="LSL68" s="8"/>
      <c r="LSM68" s="8"/>
      <c r="LSN68" s="8"/>
      <c r="LSO68" s="8"/>
      <c r="LSP68" s="8"/>
      <c r="LSQ68" s="8"/>
      <c r="LSR68" s="8"/>
      <c r="LSS68" s="8"/>
      <c r="LST68" s="8"/>
      <c r="LSU68" s="8"/>
      <c r="LSV68" s="8"/>
      <c r="LSW68" s="8"/>
      <c r="LSX68" s="8"/>
      <c r="LSY68" s="8"/>
      <c r="LSZ68" s="8"/>
      <c r="LTA68" s="8"/>
      <c r="LTB68" s="8"/>
      <c r="LTC68" s="8"/>
      <c r="LTD68" s="8"/>
      <c r="LTE68" s="8"/>
      <c r="LTF68" s="8"/>
      <c r="LTG68" s="8"/>
      <c r="LTH68" s="8"/>
      <c r="LTI68" s="8"/>
      <c r="LTJ68" s="8"/>
      <c r="LTK68" s="8"/>
      <c r="LTL68" s="8"/>
      <c r="LTM68" s="8"/>
      <c r="LTN68" s="8"/>
      <c r="LTO68" s="8"/>
      <c r="LTP68" s="8"/>
      <c r="LTQ68" s="8"/>
      <c r="LTR68" s="8"/>
      <c r="LTS68" s="8"/>
      <c r="LTT68" s="8"/>
      <c r="LTU68" s="8"/>
      <c r="LTV68" s="8"/>
      <c r="LTW68" s="8"/>
      <c r="LTX68" s="8"/>
      <c r="LTY68" s="8"/>
      <c r="LTZ68" s="8"/>
      <c r="LUA68" s="8"/>
      <c r="LUB68" s="8"/>
      <c r="LUC68" s="8"/>
      <c r="LUD68" s="8"/>
      <c r="LUE68" s="8"/>
      <c r="LUF68" s="8"/>
      <c r="LUG68" s="8"/>
      <c r="LUH68" s="8"/>
      <c r="LUI68" s="8"/>
      <c r="LUJ68" s="8"/>
      <c r="LUK68" s="8"/>
      <c r="LUL68" s="8"/>
      <c r="LUM68" s="8"/>
      <c r="LUN68" s="8"/>
      <c r="LUO68" s="8"/>
      <c r="LUP68" s="8"/>
      <c r="LUQ68" s="8"/>
      <c r="LUR68" s="8"/>
      <c r="LUS68" s="8"/>
      <c r="LUT68" s="8"/>
      <c r="LUU68" s="8"/>
      <c r="LUV68" s="8"/>
      <c r="LUW68" s="8"/>
      <c r="LUX68" s="8"/>
      <c r="LUY68" s="8"/>
      <c r="LUZ68" s="8"/>
      <c r="LVA68" s="8"/>
      <c r="LVB68" s="8"/>
      <c r="LVC68" s="8"/>
      <c r="LVD68" s="8"/>
      <c r="LVE68" s="8"/>
      <c r="LVF68" s="8"/>
      <c r="LVG68" s="8"/>
      <c r="LVH68" s="8"/>
      <c r="LVI68" s="8"/>
      <c r="LVJ68" s="8"/>
      <c r="LVK68" s="8"/>
      <c r="LVL68" s="8"/>
      <c r="LVM68" s="8"/>
      <c r="LVN68" s="8"/>
      <c r="LVO68" s="8"/>
      <c r="LVP68" s="8"/>
      <c r="LVQ68" s="8"/>
      <c r="LVR68" s="8"/>
      <c r="LVS68" s="8"/>
      <c r="LVT68" s="8"/>
      <c r="LVU68" s="8"/>
      <c r="LVV68" s="8"/>
      <c r="LVW68" s="8"/>
      <c r="LVX68" s="8"/>
      <c r="LVY68" s="8"/>
      <c r="LVZ68" s="8"/>
      <c r="LWA68" s="8"/>
      <c r="LWB68" s="8"/>
      <c r="LWC68" s="8"/>
      <c r="LWD68" s="8"/>
      <c r="LWE68" s="8"/>
      <c r="LWF68" s="8"/>
      <c r="LWG68" s="8"/>
      <c r="LWH68" s="8"/>
      <c r="LWI68" s="8"/>
      <c r="LWJ68" s="8"/>
      <c r="LWK68" s="8"/>
      <c r="LWL68" s="8"/>
      <c r="LWM68" s="8"/>
      <c r="LWN68" s="8"/>
      <c r="LWO68" s="8"/>
      <c r="LWP68" s="8"/>
      <c r="LWQ68" s="8"/>
      <c r="LWR68" s="8"/>
      <c r="LWS68" s="8"/>
      <c r="LWT68" s="8"/>
      <c r="LWU68" s="8"/>
      <c r="LWV68" s="8"/>
      <c r="LWW68" s="8"/>
      <c r="LWX68" s="8"/>
      <c r="LWY68" s="8"/>
      <c r="LWZ68" s="8"/>
      <c r="LXA68" s="8"/>
      <c r="LXB68" s="8"/>
      <c r="LXC68" s="8"/>
      <c r="LXD68" s="8"/>
      <c r="LXE68" s="8"/>
      <c r="LXF68" s="8"/>
      <c r="LXG68" s="8"/>
      <c r="LXH68" s="8"/>
      <c r="LXI68" s="8"/>
      <c r="LXJ68" s="8"/>
      <c r="LXK68" s="8"/>
      <c r="LXL68" s="8"/>
      <c r="LXM68" s="8"/>
      <c r="LXN68" s="8"/>
      <c r="LXO68" s="8"/>
      <c r="LXP68" s="8"/>
      <c r="LXQ68" s="8"/>
      <c r="LXR68" s="8"/>
      <c r="LXS68" s="8"/>
      <c r="LXT68" s="8"/>
      <c r="LXU68" s="8"/>
      <c r="LXV68" s="8"/>
      <c r="LXW68" s="8"/>
      <c r="LXX68" s="8"/>
      <c r="LXY68" s="8"/>
      <c r="LXZ68" s="8"/>
      <c r="LYA68" s="8"/>
      <c r="LYB68" s="8"/>
      <c r="LYC68" s="8"/>
      <c r="LYD68" s="8"/>
      <c r="LYE68" s="8"/>
      <c r="LYF68" s="8"/>
      <c r="LYG68" s="8"/>
      <c r="LYH68" s="8"/>
      <c r="LYI68" s="8"/>
      <c r="LYJ68" s="8"/>
      <c r="LYK68" s="8"/>
      <c r="LYL68" s="8"/>
      <c r="LYM68" s="8"/>
      <c r="LYN68" s="8"/>
      <c r="LYO68" s="8"/>
      <c r="LYP68" s="8"/>
      <c r="LYQ68" s="8"/>
      <c r="LYR68" s="8"/>
      <c r="LYS68" s="8"/>
      <c r="LYT68" s="8"/>
      <c r="LYU68" s="8"/>
      <c r="LYV68" s="8"/>
      <c r="LYW68" s="8"/>
      <c r="LYX68" s="8"/>
      <c r="LYY68" s="8"/>
      <c r="LYZ68" s="8"/>
      <c r="LZA68" s="8"/>
      <c r="LZB68" s="8"/>
      <c r="LZC68" s="8"/>
      <c r="LZD68" s="8"/>
      <c r="LZE68" s="8"/>
      <c r="LZF68" s="8"/>
      <c r="LZG68" s="8"/>
      <c r="LZH68" s="8"/>
      <c r="LZI68" s="8"/>
      <c r="LZJ68" s="8"/>
      <c r="LZK68" s="8"/>
      <c r="LZL68" s="8"/>
      <c r="LZM68" s="8"/>
      <c r="LZN68" s="8"/>
      <c r="LZO68" s="8"/>
      <c r="LZP68" s="8"/>
      <c r="LZQ68" s="8"/>
      <c r="LZR68" s="8"/>
      <c r="LZS68" s="8"/>
      <c r="LZT68" s="8"/>
      <c r="LZU68" s="8"/>
      <c r="LZV68" s="8"/>
      <c r="LZW68" s="8"/>
      <c r="LZX68" s="8"/>
      <c r="LZY68" s="8"/>
      <c r="LZZ68" s="8"/>
      <c r="MAA68" s="8"/>
      <c r="MAB68" s="8"/>
      <c r="MAC68" s="8"/>
      <c r="MAD68" s="8"/>
      <c r="MAE68" s="8"/>
      <c r="MAF68" s="8"/>
      <c r="MAG68" s="8"/>
      <c r="MAH68" s="8"/>
      <c r="MAI68" s="8"/>
      <c r="MAJ68" s="8"/>
      <c r="MAK68" s="8"/>
      <c r="MAL68" s="8"/>
      <c r="MAM68" s="8"/>
      <c r="MAN68" s="8"/>
      <c r="MAO68" s="8"/>
      <c r="MAP68" s="8"/>
      <c r="MAQ68" s="8"/>
      <c r="MAR68" s="8"/>
      <c r="MAS68" s="8"/>
      <c r="MAT68" s="8"/>
      <c r="MAU68" s="8"/>
      <c r="MAV68" s="8"/>
      <c r="MAW68" s="8"/>
      <c r="MAX68" s="8"/>
      <c r="MAY68" s="8"/>
      <c r="MAZ68" s="8"/>
      <c r="MBA68" s="8"/>
      <c r="MBB68" s="8"/>
      <c r="MBC68" s="8"/>
      <c r="MBD68" s="8"/>
      <c r="MBE68" s="8"/>
      <c r="MBF68" s="8"/>
      <c r="MBG68" s="8"/>
      <c r="MBH68" s="8"/>
      <c r="MBI68" s="8"/>
      <c r="MBJ68" s="8"/>
      <c r="MBK68" s="8"/>
      <c r="MBL68" s="8"/>
      <c r="MBM68" s="8"/>
      <c r="MBN68" s="8"/>
      <c r="MBO68" s="8"/>
      <c r="MBP68" s="8"/>
      <c r="MBQ68" s="8"/>
      <c r="MBR68" s="8"/>
      <c r="MBS68" s="8"/>
      <c r="MBT68" s="8"/>
      <c r="MBU68" s="8"/>
      <c r="MBV68" s="8"/>
      <c r="MBW68" s="8"/>
      <c r="MBX68" s="8"/>
      <c r="MBY68" s="8"/>
      <c r="MBZ68" s="8"/>
      <c r="MCA68" s="8"/>
      <c r="MCB68" s="8"/>
      <c r="MCC68" s="8"/>
      <c r="MCD68" s="8"/>
      <c r="MCE68" s="8"/>
      <c r="MCF68" s="8"/>
      <c r="MCG68" s="8"/>
      <c r="MCH68" s="8"/>
      <c r="MCI68" s="8"/>
      <c r="MCJ68" s="8"/>
      <c r="MCK68" s="8"/>
      <c r="MCL68" s="8"/>
      <c r="MCM68" s="8"/>
      <c r="MCN68" s="8"/>
      <c r="MCO68" s="8"/>
      <c r="MCP68" s="8"/>
      <c r="MCQ68" s="8"/>
      <c r="MCR68" s="8"/>
      <c r="MCS68" s="8"/>
      <c r="MCT68" s="8"/>
      <c r="MCU68" s="8"/>
      <c r="MCV68" s="8"/>
      <c r="MCW68" s="8"/>
      <c r="MCX68" s="8"/>
      <c r="MCY68" s="8"/>
      <c r="MCZ68" s="8"/>
      <c r="MDA68" s="8"/>
      <c r="MDB68" s="8"/>
      <c r="MDC68" s="8"/>
      <c r="MDD68" s="8"/>
      <c r="MDE68" s="8"/>
      <c r="MDF68" s="8"/>
      <c r="MDG68" s="8"/>
      <c r="MDH68" s="8"/>
      <c r="MDI68" s="8"/>
      <c r="MDJ68" s="8"/>
      <c r="MDK68" s="8"/>
      <c r="MDL68" s="8"/>
      <c r="MDM68" s="8"/>
      <c r="MDN68" s="8"/>
      <c r="MDO68" s="8"/>
      <c r="MDP68" s="8"/>
      <c r="MDQ68" s="8"/>
      <c r="MDR68" s="8"/>
      <c r="MDS68" s="8"/>
      <c r="MDT68" s="8"/>
      <c r="MDU68" s="8"/>
      <c r="MDV68" s="8"/>
      <c r="MDW68" s="8"/>
      <c r="MDX68" s="8"/>
      <c r="MDY68" s="8"/>
      <c r="MDZ68" s="8"/>
      <c r="MEA68" s="8"/>
      <c r="MEB68" s="8"/>
      <c r="MEC68" s="8"/>
      <c r="MED68" s="8"/>
      <c r="MEE68" s="8"/>
      <c r="MEF68" s="8"/>
      <c r="MEG68" s="8"/>
      <c r="MEH68" s="8"/>
      <c r="MEI68" s="8"/>
      <c r="MEJ68" s="8"/>
      <c r="MEK68" s="8"/>
      <c r="MEL68" s="8"/>
      <c r="MEM68" s="8"/>
      <c r="MEN68" s="8"/>
      <c r="MEO68" s="8"/>
      <c r="MEP68" s="8"/>
      <c r="MEQ68" s="8"/>
      <c r="MER68" s="8"/>
      <c r="MES68" s="8"/>
      <c r="MET68" s="8"/>
      <c r="MEU68" s="8"/>
      <c r="MEV68" s="8"/>
      <c r="MEW68" s="8"/>
      <c r="MEX68" s="8"/>
      <c r="MEY68" s="8"/>
      <c r="MEZ68" s="8"/>
      <c r="MFA68" s="8"/>
      <c r="MFB68" s="8"/>
      <c r="MFC68" s="8"/>
      <c r="MFD68" s="8"/>
      <c r="MFE68" s="8"/>
      <c r="MFF68" s="8"/>
      <c r="MFG68" s="8"/>
      <c r="MFH68" s="8"/>
      <c r="MFI68" s="8"/>
      <c r="MFJ68" s="8"/>
      <c r="MFK68" s="8"/>
      <c r="MFL68" s="8"/>
      <c r="MFM68" s="8"/>
      <c r="MFN68" s="8"/>
      <c r="MFO68" s="8"/>
      <c r="MFP68" s="8"/>
      <c r="MFQ68" s="8"/>
      <c r="MFR68" s="8"/>
      <c r="MFS68" s="8"/>
      <c r="MFT68" s="8"/>
      <c r="MFU68" s="8"/>
      <c r="MFV68" s="8"/>
      <c r="MFW68" s="8"/>
      <c r="MFX68" s="8"/>
      <c r="MFY68" s="8"/>
      <c r="MFZ68" s="8"/>
      <c r="MGA68" s="8"/>
      <c r="MGB68" s="8"/>
      <c r="MGC68" s="8"/>
      <c r="MGD68" s="8"/>
      <c r="MGE68" s="8"/>
      <c r="MGF68" s="8"/>
      <c r="MGG68" s="8"/>
      <c r="MGH68" s="8"/>
      <c r="MGI68" s="8"/>
      <c r="MGJ68" s="8"/>
      <c r="MGK68" s="8"/>
      <c r="MGL68" s="8"/>
      <c r="MGM68" s="8"/>
      <c r="MGN68" s="8"/>
      <c r="MGO68" s="8"/>
      <c r="MGP68" s="8"/>
      <c r="MGQ68" s="8"/>
      <c r="MGR68" s="8"/>
      <c r="MGS68" s="8"/>
      <c r="MGT68" s="8"/>
      <c r="MGU68" s="8"/>
      <c r="MGV68" s="8"/>
      <c r="MGW68" s="8"/>
      <c r="MGX68" s="8"/>
      <c r="MGY68" s="8"/>
      <c r="MGZ68" s="8"/>
      <c r="MHA68" s="8"/>
      <c r="MHB68" s="8"/>
      <c r="MHC68" s="8"/>
      <c r="MHD68" s="8"/>
      <c r="MHE68" s="8"/>
      <c r="MHF68" s="8"/>
      <c r="MHG68" s="8"/>
      <c r="MHH68" s="8"/>
      <c r="MHI68" s="8"/>
      <c r="MHJ68" s="8"/>
      <c r="MHK68" s="8"/>
      <c r="MHL68" s="8"/>
      <c r="MHM68" s="8"/>
      <c r="MHN68" s="8"/>
      <c r="MHO68" s="8"/>
      <c r="MHP68" s="8"/>
      <c r="MHQ68" s="8"/>
      <c r="MHR68" s="8"/>
      <c r="MHS68" s="8"/>
      <c r="MHT68" s="8"/>
      <c r="MHU68" s="8"/>
      <c r="MHV68" s="8"/>
      <c r="MHW68" s="8"/>
      <c r="MHX68" s="8"/>
      <c r="MHY68" s="8"/>
      <c r="MHZ68" s="8"/>
      <c r="MIA68" s="8"/>
      <c r="MIB68" s="8"/>
      <c r="MIC68" s="8"/>
      <c r="MID68" s="8"/>
      <c r="MIE68" s="8"/>
      <c r="MIF68" s="8"/>
      <c r="MIG68" s="8"/>
      <c r="MIH68" s="8"/>
      <c r="MII68" s="8"/>
      <c r="MIJ68" s="8"/>
      <c r="MIK68" s="8"/>
      <c r="MIL68" s="8"/>
      <c r="MIM68" s="8"/>
      <c r="MIN68" s="8"/>
      <c r="MIO68" s="8"/>
      <c r="MIP68" s="8"/>
      <c r="MIQ68" s="8"/>
      <c r="MIR68" s="8"/>
      <c r="MIS68" s="8"/>
      <c r="MIT68" s="8"/>
      <c r="MIU68" s="8"/>
      <c r="MIV68" s="8"/>
      <c r="MIW68" s="8"/>
      <c r="MIX68" s="8"/>
      <c r="MIY68" s="8"/>
      <c r="MIZ68" s="8"/>
      <c r="MJA68" s="8"/>
      <c r="MJB68" s="8"/>
      <c r="MJC68" s="8"/>
      <c r="MJD68" s="8"/>
      <c r="MJE68" s="8"/>
      <c r="MJF68" s="8"/>
      <c r="MJG68" s="8"/>
      <c r="MJH68" s="8"/>
      <c r="MJI68" s="8"/>
      <c r="MJJ68" s="8"/>
      <c r="MJK68" s="8"/>
      <c r="MJL68" s="8"/>
      <c r="MJM68" s="8"/>
      <c r="MJN68" s="8"/>
      <c r="MJO68" s="8"/>
      <c r="MJP68" s="8"/>
      <c r="MJQ68" s="8"/>
      <c r="MJR68" s="8"/>
      <c r="MJS68" s="8"/>
      <c r="MJT68" s="8"/>
      <c r="MJU68" s="8"/>
      <c r="MJV68" s="8"/>
      <c r="MJW68" s="8"/>
      <c r="MJX68" s="8"/>
      <c r="MJY68" s="8"/>
      <c r="MJZ68" s="8"/>
      <c r="MKA68" s="8"/>
      <c r="MKB68" s="8"/>
      <c r="MKC68" s="8"/>
      <c r="MKD68" s="8"/>
      <c r="MKE68" s="8"/>
      <c r="MKF68" s="8"/>
      <c r="MKG68" s="8"/>
      <c r="MKH68" s="8"/>
      <c r="MKI68" s="8"/>
      <c r="MKJ68" s="8"/>
      <c r="MKK68" s="8"/>
      <c r="MKL68" s="8"/>
      <c r="MKM68" s="8"/>
      <c r="MKN68" s="8"/>
      <c r="MKO68" s="8"/>
      <c r="MKP68" s="8"/>
      <c r="MKQ68" s="8"/>
      <c r="MKR68" s="8"/>
      <c r="MKS68" s="8"/>
      <c r="MKT68" s="8"/>
      <c r="MKU68" s="8"/>
      <c r="MKV68" s="8"/>
      <c r="MKW68" s="8"/>
      <c r="MKX68" s="8"/>
      <c r="MKY68" s="8"/>
      <c r="MKZ68" s="8"/>
      <c r="MLA68" s="8"/>
      <c r="MLB68" s="8"/>
      <c r="MLC68" s="8"/>
      <c r="MLD68" s="8"/>
      <c r="MLE68" s="8"/>
      <c r="MLF68" s="8"/>
      <c r="MLG68" s="8"/>
      <c r="MLH68" s="8"/>
      <c r="MLI68" s="8"/>
      <c r="MLJ68" s="8"/>
      <c r="MLK68" s="8"/>
      <c r="MLL68" s="8"/>
      <c r="MLM68" s="8"/>
      <c r="MLN68" s="8"/>
      <c r="MLO68" s="8"/>
      <c r="MLP68" s="8"/>
      <c r="MLQ68" s="8"/>
      <c r="MLR68" s="8"/>
      <c r="MLS68" s="8"/>
      <c r="MLT68" s="8"/>
      <c r="MLU68" s="8"/>
      <c r="MLV68" s="8"/>
      <c r="MLW68" s="8"/>
      <c r="MLX68" s="8"/>
      <c r="MLY68" s="8"/>
      <c r="MLZ68" s="8"/>
      <c r="MMA68" s="8"/>
      <c r="MMB68" s="8"/>
      <c r="MMC68" s="8"/>
      <c r="MMD68" s="8"/>
      <c r="MME68" s="8"/>
      <c r="MMF68" s="8"/>
      <c r="MMG68" s="8"/>
      <c r="MMH68" s="8"/>
      <c r="MMI68" s="8"/>
      <c r="MMJ68" s="8"/>
      <c r="MMK68" s="8"/>
      <c r="MML68" s="8"/>
      <c r="MMM68" s="8"/>
      <c r="MMN68" s="8"/>
      <c r="MMO68" s="8"/>
      <c r="MMP68" s="8"/>
      <c r="MMQ68" s="8"/>
      <c r="MMR68" s="8"/>
      <c r="MMS68" s="8"/>
      <c r="MMT68" s="8"/>
      <c r="MMU68" s="8"/>
      <c r="MMV68" s="8"/>
      <c r="MMW68" s="8"/>
      <c r="MMX68" s="8"/>
      <c r="MMY68" s="8"/>
      <c r="MMZ68" s="8"/>
      <c r="MNA68" s="8"/>
      <c r="MNB68" s="8"/>
      <c r="MNC68" s="8"/>
      <c r="MND68" s="8"/>
      <c r="MNE68" s="8"/>
      <c r="MNF68" s="8"/>
      <c r="MNG68" s="8"/>
      <c r="MNH68" s="8"/>
      <c r="MNI68" s="8"/>
      <c r="MNJ68" s="8"/>
      <c r="MNK68" s="8"/>
      <c r="MNL68" s="8"/>
      <c r="MNM68" s="8"/>
      <c r="MNN68" s="8"/>
      <c r="MNO68" s="8"/>
      <c r="MNP68" s="8"/>
      <c r="MNQ68" s="8"/>
      <c r="MNR68" s="8"/>
      <c r="MNS68" s="8"/>
      <c r="MNT68" s="8"/>
      <c r="MNU68" s="8"/>
      <c r="MNV68" s="8"/>
      <c r="MNW68" s="8"/>
      <c r="MNX68" s="8"/>
      <c r="MNY68" s="8"/>
      <c r="MNZ68" s="8"/>
      <c r="MOA68" s="8"/>
      <c r="MOB68" s="8"/>
      <c r="MOC68" s="8"/>
      <c r="MOD68" s="8"/>
      <c r="MOE68" s="8"/>
      <c r="MOF68" s="8"/>
      <c r="MOG68" s="8"/>
      <c r="MOH68" s="8"/>
      <c r="MOI68" s="8"/>
      <c r="MOJ68" s="8"/>
      <c r="MOK68" s="8"/>
      <c r="MOL68" s="8"/>
      <c r="MOM68" s="8"/>
      <c r="MON68" s="8"/>
      <c r="MOO68" s="8"/>
      <c r="MOP68" s="8"/>
      <c r="MOQ68" s="8"/>
      <c r="MOR68" s="8"/>
      <c r="MOS68" s="8"/>
      <c r="MOT68" s="8"/>
      <c r="MOU68" s="8"/>
      <c r="MOV68" s="8"/>
      <c r="MOW68" s="8"/>
      <c r="MOX68" s="8"/>
      <c r="MOY68" s="8"/>
      <c r="MOZ68" s="8"/>
      <c r="MPA68" s="8"/>
      <c r="MPB68" s="8"/>
      <c r="MPC68" s="8"/>
      <c r="MPD68" s="8"/>
      <c r="MPE68" s="8"/>
      <c r="MPF68" s="8"/>
      <c r="MPG68" s="8"/>
      <c r="MPH68" s="8"/>
      <c r="MPI68" s="8"/>
      <c r="MPJ68" s="8"/>
      <c r="MPK68" s="8"/>
      <c r="MPL68" s="8"/>
      <c r="MPM68" s="8"/>
      <c r="MPN68" s="8"/>
      <c r="MPO68" s="8"/>
      <c r="MPP68" s="8"/>
      <c r="MPQ68" s="8"/>
      <c r="MPR68" s="8"/>
      <c r="MPS68" s="8"/>
      <c r="MPT68" s="8"/>
      <c r="MPU68" s="8"/>
      <c r="MPV68" s="8"/>
      <c r="MPW68" s="8"/>
      <c r="MPX68" s="8"/>
      <c r="MPY68" s="8"/>
      <c r="MPZ68" s="8"/>
      <c r="MQA68" s="8"/>
      <c r="MQB68" s="8"/>
      <c r="MQC68" s="8"/>
      <c r="MQD68" s="8"/>
      <c r="MQE68" s="8"/>
      <c r="MQF68" s="8"/>
      <c r="MQG68" s="8"/>
      <c r="MQH68" s="8"/>
      <c r="MQI68" s="8"/>
      <c r="MQJ68" s="8"/>
      <c r="MQK68" s="8"/>
      <c r="MQL68" s="8"/>
      <c r="MQM68" s="8"/>
      <c r="MQN68" s="8"/>
      <c r="MQO68" s="8"/>
      <c r="MQP68" s="8"/>
      <c r="MQQ68" s="8"/>
      <c r="MQR68" s="8"/>
      <c r="MQS68" s="8"/>
      <c r="MQT68" s="8"/>
      <c r="MQU68" s="8"/>
      <c r="MQV68" s="8"/>
      <c r="MQW68" s="8"/>
      <c r="MQX68" s="8"/>
      <c r="MQY68" s="8"/>
      <c r="MQZ68" s="8"/>
      <c r="MRA68" s="8"/>
      <c r="MRB68" s="8"/>
      <c r="MRC68" s="8"/>
      <c r="MRD68" s="8"/>
      <c r="MRE68" s="8"/>
      <c r="MRF68" s="8"/>
      <c r="MRG68" s="8"/>
      <c r="MRH68" s="8"/>
      <c r="MRI68" s="8"/>
      <c r="MRJ68" s="8"/>
      <c r="MRK68" s="8"/>
      <c r="MRL68" s="8"/>
      <c r="MRM68" s="8"/>
      <c r="MRN68" s="8"/>
      <c r="MRO68" s="8"/>
      <c r="MRP68" s="8"/>
      <c r="MRQ68" s="8"/>
      <c r="MRR68" s="8"/>
      <c r="MRS68" s="8"/>
      <c r="MRT68" s="8"/>
      <c r="MRU68" s="8"/>
      <c r="MRV68" s="8"/>
      <c r="MRW68" s="8"/>
      <c r="MRX68" s="8"/>
      <c r="MRY68" s="8"/>
      <c r="MRZ68" s="8"/>
      <c r="MSA68" s="8"/>
      <c r="MSB68" s="8"/>
      <c r="MSC68" s="8"/>
      <c r="MSD68" s="8"/>
      <c r="MSE68" s="8"/>
      <c r="MSF68" s="8"/>
      <c r="MSG68" s="8"/>
      <c r="MSH68" s="8"/>
      <c r="MSI68" s="8"/>
      <c r="MSJ68" s="8"/>
      <c r="MSK68" s="8"/>
      <c r="MSL68" s="8"/>
      <c r="MSM68" s="8"/>
      <c r="MSN68" s="8"/>
      <c r="MSO68" s="8"/>
      <c r="MSP68" s="8"/>
      <c r="MSQ68" s="8"/>
      <c r="MSR68" s="8"/>
      <c r="MSS68" s="8"/>
      <c r="MST68" s="8"/>
      <c r="MSU68" s="8"/>
      <c r="MSV68" s="8"/>
      <c r="MSW68" s="8"/>
      <c r="MSX68" s="8"/>
      <c r="MSY68" s="8"/>
      <c r="MSZ68" s="8"/>
      <c r="MTA68" s="8"/>
      <c r="MTB68" s="8"/>
      <c r="MTC68" s="8"/>
      <c r="MTD68" s="8"/>
      <c r="MTE68" s="8"/>
      <c r="MTF68" s="8"/>
      <c r="MTG68" s="8"/>
      <c r="MTH68" s="8"/>
      <c r="MTI68" s="8"/>
      <c r="MTJ68" s="8"/>
      <c r="MTK68" s="8"/>
      <c r="MTL68" s="8"/>
      <c r="MTM68" s="8"/>
      <c r="MTN68" s="8"/>
      <c r="MTO68" s="8"/>
      <c r="MTP68" s="8"/>
      <c r="MTQ68" s="8"/>
      <c r="MTR68" s="8"/>
      <c r="MTS68" s="8"/>
      <c r="MTT68" s="8"/>
      <c r="MTU68" s="8"/>
      <c r="MTV68" s="8"/>
      <c r="MTW68" s="8"/>
      <c r="MTX68" s="8"/>
      <c r="MTY68" s="8"/>
      <c r="MTZ68" s="8"/>
      <c r="MUA68" s="8"/>
      <c r="MUB68" s="8"/>
      <c r="MUC68" s="8"/>
      <c r="MUD68" s="8"/>
      <c r="MUE68" s="8"/>
      <c r="MUF68" s="8"/>
      <c r="MUG68" s="8"/>
      <c r="MUH68" s="8"/>
      <c r="MUI68" s="8"/>
      <c r="MUJ68" s="8"/>
      <c r="MUK68" s="8"/>
      <c r="MUL68" s="8"/>
      <c r="MUM68" s="8"/>
      <c r="MUN68" s="8"/>
      <c r="MUO68" s="8"/>
      <c r="MUP68" s="8"/>
      <c r="MUQ68" s="8"/>
      <c r="MUR68" s="8"/>
      <c r="MUS68" s="8"/>
      <c r="MUT68" s="8"/>
      <c r="MUU68" s="8"/>
      <c r="MUV68" s="8"/>
      <c r="MUW68" s="8"/>
      <c r="MUX68" s="8"/>
      <c r="MUY68" s="8"/>
      <c r="MUZ68" s="8"/>
      <c r="MVA68" s="8"/>
      <c r="MVB68" s="8"/>
      <c r="MVC68" s="8"/>
      <c r="MVD68" s="8"/>
      <c r="MVE68" s="8"/>
      <c r="MVF68" s="8"/>
      <c r="MVG68" s="8"/>
      <c r="MVH68" s="8"/>
      <c r="MVI68" s="8"/>
      <c r="MVJ68" s="8"/>
      <c r="MVK68" s="8"/>
      <c r="MVL68" s="8"/>
      <c r="MVM68" s="8"/>
      <c r="MVN68" s="8"/>
      <c r="MVO68" s="8"/>
      <c r="MVP68" s="8"/>
      <c r="MVQ68" s="8"/>
      <c r="MVR68" s="8"/>
      <c r="MVS68" s="8"/>
      <c r="MVT68" s="8"/>
      <c r="MVU68" s="8"/>
      <c r="MVV68" s="8"/>
      <c r="MVW68" s="8"/>
      <c r="MVX68" s="8"/>
      <c r="MVY68" s="8"/>
      <c r="MVZ68" s="8"/>
      <c r="MWA68" s="8"/>
      <c r="MWB68" s="8"/>
      <c r="MWC68" s="8"/>
      <c r="MWD68" s="8"/>
      <c r="MWE68" s="8"/>
      <c r="MWF68" s="8"/>
      <c r="MWG68" s="8"/>
      <c r="MWH68" s="8"/>
      <c r="MWI68" s="8"/>
      <c r="MWJ68" s="8"/>
      <c r="MWK68" s="8"/>
      <c r="MWL68" s="8"/>
      <c r="MWM68" s="8"/>
      <c r="MWN68" s="8"/>
      <c r="MWO68" s="8"/>
      <c r="MWP68" s="8"/>
      <c r="MWQ68" s="8"/>
      <c r="MWR68" s="8"/>
      <c r="MWS68" s="8"/>
      <c r="MWT68" s="8"/>
      <c r="MWU68" s="8"/>
      <c r="MWV68" s="8"/>
      <c r="MWW68" s="8"/>
      <c r="MWX68" s="8"/>
      <c r="MWY68" s="8"/>
      <c r="MWZ68" s="8"/>
      <c r="MXA68" s="8"/>
      <c r="MXB68" s="8"/>
      <c r="MXC68" s="8"/>
      <c r="MXD68" s="8"/>
      <c r="MXE68" s="8"/>
      <c r="MXF68" s="8"/>
      <c r="MXG68" s="8"/>
      <c r="MXH68" s="8"/>
      <c r="MXI68" s="8"/>
      <c r="MXJ68" s="8"/>
      <c r="MXK68" s="8"/>
      <c r="MXL68" s="8"/>
      <c r="MXM68" s="8"/>
      <c r="MXN68" s="8"/>
      <c r="MXO68" s="8"/>
      <c r="MXP68" s="8"/>
      <c r="MXQ68" s="8"/>
      <c r="MXR68" s="8"/>
      <c r="MXS68" s="8"/>
      <c r="MXT68" s="8"/>
      <c r="MXU68" s="8"/>
      <c r="MXV68" s="8"/>
      <c r="MXW68" s="8"/>
      <c r="MXX68" s="8"/>
      <c r="MXY68" s="8"/>
      <c r="MXZ68" s="8"/>
      <c r="MYA68" s="8"/>
      <c r="MYB68" s="8"/>
      <c r="MYC68" s="8"/>
      <c r="MYD68" s="8"/>
      <c r="MYE68" s="8"/>
      <c r="MYF68" s="8"/>
      <c r="MYG68" s="8"/>
      <c r="MYH68" s="8"/>
      <c r="MYI68" s="8"/>
      <c r="MYJ68" s="8"/>
      <c r="MYK68" s="8"/>
      <c r="MYL68" s="8"/>
      <c r="MYM68" s="8"/>
      <c r="MYN68" s="8"/>
      <c r="MYO68" s="8"/>
      <c r="MYP68" s="8"/>
      <c r="MYQ68" s="8"/>
      <c r="MYR68" s="8"/>
      <c r="MYS68" s="8"/>
      <c r="MYT68" s="8"/>
      <c r="MYU68" s="8"/>
      <c r="MYV68" s="8"/>
      <c r="MYW68" s="8"/>
      <c r="MYX68" s="8"/>
      <c r="MYY68" s="8"/>
      <c r="MYZ68" s="8"/>
      <c r="MZA68" s="8"/>
      <c r="MZB68" s="8"/>
      <c r="MZC68" s="8"/>
      <c r="MZD68" s="8"/>
      <c r="MZE68" s="8"/>
      <c r="MZF68" s="8"/>
      <c r="MZG68" s="8"/>
      <c r="MZH68" s="8"/>
      <c r="MZI68" s="8"/>
      <c r="MZJ68" s="8"/>
      <c r="MZK68" s="8"/>
      <c r="MZL68" s="8"/>
      <c r="MZM68" s="8"/>
      <c r="MZN68" s="8"/>
      <c r="MZO68" s="8"/>
      <c r="MZP68" s="8"/>
      <c r="MZQ68" s="8"/>
      <c r="MZR68" s="8"/>
      <c r="MZS68" s="8"/>
      <c r="MZT68" s="8"/>
      <c r="MZU68" s="8"/>
      <c r="MZV68" s="8"/>
      <c r="MZW68" s="8"/>
      <c r="MZX68" s="8"/>
      <c r="MZY68" s="8"/>
      <c r="MZZ68" s="8"/>
      <c r="NAA68" s="8"/>
      <c r="NAB68" s="8"/>
      <c r="NAC68" s="8"/>
      <c r="NAD68" s="8"/>
      <c r="NAE68" s="8"/>
      <c r="NAF68" s="8"/>
      <c r="NAG68" s="8"/>
      <c r="NAH68" s="8"/>
      <c r="NAI68" s="8"/>
      <c r="NAJ68" s="8"/>
      <c r="NAK68" s="8"/>
      <c r="NAL68" s="8"/>
      <c r="NAM68" s="8"/>
      <c r="NAN68" s="8"/>
      <c r="NAO68" s="8"/>
      <c r="NAP68" s="8"/>
      <c r="NAQ68" s="8"/>
      <c r="NAR68" s="8"/>
      <c r="NAS68" s="8"/>
      <c r="NAT68" s="8"/>
      <c r="NAU68" s="8"/>
      <c r="NAV68" s="8"/>
      <c r="NAW68" s="8"/>
      <c r="NAX68" s="8"/>
      <c r="NAY68" s="8"/>
      <c r="NAZ68" s="8"/>
      <c r="NBA68" s="8"/>
      <c r="NBB68" s="8"/>
      <c r="NBC68" s="8"/>
      <c r="NBD68" s="8"/>
      <c r="NBE68" s="8"/>
      <c r="NBF68" s="8"/>
      <c r="NBG68" s="8"/>
      <c r="NBH68" s="8"/>
      <c r="NBI68" s="8"/>
      <c r="NBJ68" s="8"/>
      <c r="NBK68" s="8"/>
      <c r="NBL68" s="8"/>
      <c r="NBM68" s="8"/>
      <c r="NBN68" s="8"/>
      <c r="NBO68" s="8"/>
      <c r="NBP68" s="8"/>
      <c r="NBQ68" s="8"/>
      <c r="NBR68" s="8"/>
      <c r="NBS68" s="8"/>
      <c r="NBT68" s="8"/>
      <c r="NBU68" s="8"/>
      <c r="NBV68" s="8"/>
      <c r="NBW68" s="8"/>
      <c r="NBX68" s="8"/>
      <c r="NBY68" s="8"/>
      <c r="NBZ68" s="8"/>
      <c r="NCA68" s="8"/>
      <c r="NCB68" s="8"/>
      <c r="NCC68" s="8"/>
      <c r="NCD68" s="8"/>
      <c r="NCE68" s="8"/>
      <c r="NCF68" s="8"/>
      <c r="NCG68" s="8"/>
      <c r="NCH68" s="8"/>
      <c r="NCI68" s="8"/>
      <c r="NCJ68" s="8"/>
      <c r="NCK68" s="8"/>
      <c r="NCL68" s="8"/>
      <c r="NCM68" s="8"/>
      <c r="NCN68" s="8"/>
      <c r="NCO68" s="8"/>
      <c r="NCP68" s="8"/>
      <c r="NCQ68" s="8"/>
      <c r="NCR68" s="8"/>
      <c r="NCS68" s="8"/>
      <c r="NCT68" s="8"/>
      <c r="NCU68" s="8"/>
      <c r="NCV68" s="8"/>
      <c r="NCW68" s="8"/>
      <c r="NCX68" s="8"/>
      <c r="NCY68" s="8"/>
      <c r="NCZ68" s="8"/>
      <c r="NDA68" s="8"/>
      <c r="NDB68" s="8"/>
      <c r="NDC68" s="8"/>
      <c r="NDD68" s="8"/>
      <c r="NDE68" s="8"/>
      <c r="NDF68" s="8"/>
      <c r="NDG68" s="8"/>
      <c r="NDH68" s="8"/>
      <c r="NDI68" s="8"/>
      <c r="NDJ68" s="8"/>
      <c r="NDK68" s="8"/>
      <c r="NDL68" s="8"/>
      <c r="NDM68" s="8"/>
      <c r="NDN68" s="8"/>
      <c r="NDO68" s="8"/>
      <c r="NDP68" s="8"/>
      <c r="NDQ68" s="8"/>
      <c r="NDR68" s="8"/>
      <c r="NDS68" s="8"/>
      <c r="NDT68" s="8"/>
      <c r="NDU68" s="8"/>
      <c r="NDV68" s="8"/>
      <c r="NDW68" s="8"/>
      <c r="NDX68" s="8"/>
      <c r="NDY68" s="8"/>
      <c r="NDZ68" s="8"/>
      <c r="NEA68" s="8"/>
      <c r="NEB68" s="8"/>
      <c r="NEC68" s="8"/>
      <c r="NED68" s="8"/>
      <c r="NEE68" s="8"/>
      <c r="NEF68" s="8"/>
      <c r="NEG68" s="8"/>
      <c r="NEH68" s="8"/>
      <c r="NEI68" s="8"/>
      <c r="NEJ68" s="8"/>
      <c r="NEK68" s="8"/>
      <c r="NEL68" s="8"/>
      <c r="NEM68" s="8"/>
      <c r="NEN68" s="8"/>
      <c r="NEO68" s="8"/>
      <c r="NEP68" s="8"/>
      <c r="NEQ68" s="8"/>
      <c r="NER68" s="8"/>
      <c r="NES68" s="8"/>
      <c r="NET68" s="8"/>
      <c r="NEU68" s="8"/>
      <c r="NEV68" s="8"/>
      <c r="NEW68" s="8"/>
      <c r="NEX68" s="8"/>
      <c r="NEY68" s="8"/>
      <c r="NEZ68" s="8"/>
      <c r="NFA68" s="8"/>
      <c r="NFB68" s="8"/>
      <c r="NFC68" s="8"/>
      <c r="NFD68" s="8"/>
      <c r="NFE68" s="8"/>
      <c r="NFF68" s="8"/>
      <c r="NFG68" s="8"/>
      <c r="NFH68" s="8"/>
      <c r="NFI68" s="8"/>
      <c r="NFJ68" s="8"/>
      <c r="NFK68" s="8"/>
      <c r="NFL68" s="8"/>
      <c r="NFM68" s="8"/>
      <c r="NFN68" s="8"/>
      <c r="NFO68" s="8"/>
      <c r="NFP68" s="8"/>
      <c r="NFQ68" s="8"/>
      <c r="NFR68" s="8"/>
      <c r="NFS68" s="8"/>
      <c r="NFT68" s="8"/>
      <c r="NFU68" s="8"/>
      <c r="NFV68" s="8"/>
      <c r="NFW68" s="8"/>
      <c r="NFX68" s="8"/>
      <c r="NFY68" s="8"/>
      <c r="NFZ68" s="8"/>
      <c r="NGA68" s="8"/>
      <c r="NGB68" s="8"/>
      <c r="NGC68" s="8"/>
      <c r="NGD68" s="8"/>
      <c r="NGE68" s="8"/>
      <c r="NGF68" s="8"/>
      <c r="NGG68" s="8"/>
      <c r="NGH68" s="8"/>
      <c r="NGI68" s="8"/>
      <c r="NGJ68" s="8"/>
      <c r="NGK68" s="8"/>
      <c r="NGL68" s="8"/>
      <c r="NGM68" s="8"/>
      <c r="NGN68" s="8"/>
      <c r="NGO68" s="8"/>
      <c r="NGP68" s="8"/>
      <c r="NGQ68" s="8"/>
      <c r="NGR68" s="8"/>
      <c r="NGS68" s="8"/>
      <c r="NGT68" s="8"/>
      <c r="NGU68" s="8"/>
      <c r="NGV68" s="8"/>
      <c r="NGW68" s="8"/>
      <c r="NGX68" s="8"/>
      <c r="NGY68" s="8"/>
      <c r="NGZ68" s="8"/>
      <c r="NHA68" s="8"/>
      <c r="NHB68" s="8"/>
      <c r="NHC68" s="8"/>
      <c r="NHD68" s="8"/>
      <c r="NHE68" s="8"/>
      <c r="NHF68" s="8"/>
      <c r="NHG68" s="8"/>
      <c r="NHH68" s="8"/>
      <c r="NHI68" s="8"/>
      <c r="NHJ68" s="8"/>
      <c r="NHK68" s="8"/>
      <c r="NHL68" s="8"/>
      <c r="NHM68" s="8"/>
      <c r="NHN68" s="8"/>
      <c r="NHO68" s="8"/>
      <c r="NHP68" s="8"/>
      <c r="NHQ68" s="8"/>
      <c r="NHR68" s="8"/>
      <c r="NHS68" s="8"/>
      <c r="NHT68" s="8"/>
      <c r="NHU68" s="8"/>
      <c r="NHV68" s="8"/>
      <c r="NHW68" s="8"/>
      <c r="NHX68" s="8"/>
      <c r="NHY68" s="8"/>
      <c r="NHZ68" s="8"/>
      <c r="NIA68" s="8"/>
      <c r="NIB68" s="8"/>
      <c r="NIC68" s="8"/>
      <c r="NID68" s="8"/>
      <c r="NIE68" s="8"/>
      <c r="NIF68" s="8"/>
      <c r="NIG68" s="8"/>
      <c r="NIH68" s="8"/>
      <c r="NII68" s="8"/>
      <c r="NIJ68" s="8"/>
      <c r="NIK68" s="8"/>
      <c r="NIL68" s="8"/>
      <c r="NIM68" s="8"/>
      <c r="NIN68" s="8"/>
      <c r="NIO68" s="8"/>
      <c r="NIP68" s="8"/>
      <c r="NIQ68" s="8"/>
      <c r="NIR68" s="8"/>
      <c r="NIS68" s="8"/>
      <c r="NIT68" s="8"/>
      <c r="NIU68" s="8"/>
      <c r="NIV68" s="8"/>
      <c r="NIW68" s="8"/>
      <c r="NIX68" s="8"/>
      <c r="NIY68" s="8"/>
      <c r="NIZ68" s="8"/>
      <c r="NJA68" s="8"/>
      <c r="NJB68" s="8"/>
      <c r="NJC68" s="8"/>
      <c r="NJD68" s="8"/>
      <c r="NJE68" s="8"/>
      <c r="NJF68" s="8"/>
      <c r="NJG68" s="8"/>
      <c r="NJH68" s="8"/>
      <c r="NJI68" s="8"/>
      <c r="NJJ68" s="8"/>
      <c r="NJK68" s="8"/>
      <c r="NJL68" s="8"/>
      <c r="NJM68" s="8"/>
      <c r="NJN68" s="8"/>
      <c r="NJO68" s="8"/>
      <c r="NJP68" s="8"/>
      <c r="NJQ68" s="8"/>
      <c r="NJR68" s="8"/>
      <c r="NJS68" s="8"/>
      <c r="NJT68" s="8"/>
      <c r="NJU68" s="8"/>
      <c r="NJV68" s="8"/>
      <c r="NJW68" s="8"/>
      <c r="NJX68" s="8"/>
      <c r="NJY68" s="8"/>
      <c r="NJZ68" s="8"/>
      <c r="NKA68" s="8"/>
      <c r="NKB68" s="8"/>
      <c r="NKC68" s="8"/>
      <c r="NKD68" s="8"/>
      <c r="NKE68" s="8"/>
      <c r="NKF68" s="8"/>
      <c r="NKG68" s="8"/>
      <c r="NKH68" s="8"/>
      <c r="NKI68" s="8"/>
      <c r="NKJ68" s="8"/>
      <c r="NKK68" s="8"/>
      <c r="NKL68" s="8"/>
      <c r="NKM68" s="8"/>
      <c r="NKN68" s="8"/>
      <c r="NKO68" s="8"/>
      <c r="NKP68" s="8"/>
      <c r="NKQ68" s="8"/>
      <c r="NKR68" s="8"/>
      <c r="NKS68" s="8"/>
      <c r="NKT68" s="8"/>
      <c r="NKU68" s="8"/>
      <c r="NKV68" s="8"/>
      <c r="NKW68" s="8"/>
      <c r="NKX68" s="8"/>
      <c r="NKY68" s="8"/>
      <c r="NKZ68" s="8"/>
      <c r="NLA68" s="8"/>
      <c r="NLB68" s="8"/>
      <c r="NLC68" s="8"/>
      <c r="NLD68" s="8"/>
      <c r="NLE68" s="8"/>
      <c r="NLF68" s="8"/>
      <c r="NLG68" s="8"/>
      <c r="NLH68" s="8"/>
      <c r="NLI68" s="8"/>
      <c r="NLJ68" s="8"/>
      <c r="NLK68" s="8"/>
      <c r="NLL68" s="8"/>
      <c r="NLM68" s="8"/>
      <c r="NLN68" s="8"/>
      <c r="NLO68" s="8"/>
      <c r="NLP68" s="8"/>
      <c r="NLQ68" s="8"/>
      <c r="NLR68" s="8"/>
      <c r="NLS68" s="8"/>
      <c r="NLT68" s="8"/>
      <c r="NLU68" s="8"/>
      <c r="NLV68" s="8"/>
      <c r="NLW68" s="8"/>
      <c r="NLX68" s="8"/>
      <c r="NLY68" s="8"/>
      <c r="NLZ68" s="8"/>
      <c r="NMA68" s="8"/>
      <c r="NMB68" s="8"/>
      <c r="NMC68" s="8"/>
      <c r="NMD68" s="8"/>
      <c r="NME68" s="8"/>
      <c r="NMF68" s="8"/>
      <c r="NMG68" s="8"/>
      <c r="NMH68" s="8"/>
      <c r="NMI68" s="8"/>
      <c r="NMJ68" s="8"/>
      <c r="NMK68" s="8"/>
      <c r="NML68" s="8"/>
      <c r="NMM68" s="8"/>
      <c r="NMN68" s="8"/>
      <c r="NMO68" s="8"/>
      <c r="NMP68" s="8"/>
      <c r="NMQ68" s="8"/>
      <c r="NMR68" s="8"/>
      <c r="NMS68" s="8"/>
      <c r="NMT68" s="8"/>
      <c r="NMU68" s="8"/>
      <c r="NMV68" s="8"/>
      <c r="NMW68" s="8"/>
      <c r="NMX68" s="8"/>
      <c r="NMY68" s="8"/>
      <c r="NMZ68" s="8"/>
      <c r="NNA68" s="8"/>
      <c r="NNB68" s="8"/>
      <c r="NNC68" s="8"/>
      <c r="NND68" s="8"/>
      <c r="NNE68" s="8"/>
      <c r="NNF68" s="8"/>
      <c r="NNG68" s="8"/>
      <c r="NNH68" s="8"/>
      <c r="NNI68" s="8"/>
      <c r="NNJ68" s="8"/>
      <c r="NNK68" s="8"/>
      <c r="NNL68" s="8"/>
      <c r="NNM68" s="8"/>
      <c r="NNN68" s="8"/>
      <c r="NNO68" s="8"/>
      <c r="NNP68" s="8"/>
      <c r="NNQ68" s="8"/>
      <c r="NNR68" s="8"/>
      <c r="NNS68" s="8"/>
      <c r="NNT68" s="8"/>
      <c r="NNU68" s="8"/>
      <c r="NNV68" s="8"/>
      <c r="NNW68" s="8"/>
      <c r="NNX68" s="8"/>
      <c r="NNY68" s="8"/>
      <c r="NNZ68" s="8"/>
      <c r="NOA68" s="8"/>
      <c r="NOB68" s="8"/>
      <c r="NOC68" s="8"/>
      <c r="NOD68" s="8"/>
      <c r="NOE68" s="8"/>
      <c r="NOF68" s="8"/>
      <c r="NOG68" s="8"/>
      <c r="NOH68" s="8"/>
      <c r="NOI68" s="8"/>
      <c r="NOJ68" s="8"/>
      <c r="NOK68" s="8"/>
      <c r="NOL68" s="8"/>
      <c r="NOM68" s="8"/>
      <c r="NON68" s="8"/>
      <c r="NOO68" s="8"/>
      <c r="NOP68" s="8"/>
      <c r="NOQ68" s="8"/>
      <c r="NOR68" s="8"/>
      <c r="NOS68" s="8"/>
      <c r="NOT68" s="8"/>
      <c r="NOU68" s="8"/>
      <c r="NOV68" s="8"/>
      <c r="NOW68" s="8"/>
      <c r="NOX68" s="8"/>
      <c r="NOY68" s="8"/>
      <c r="NOZ68" s="8"/>
      <c r="NPA68" s="8"/>
      <c r="NPB68" s="8"/>
      <c r="NPC68" s="8"/>
      <c r="NPD68" s="8"/>
      <c r="NPE68" s="8"/>
      <c r="NPF68" s="8"/>
      <c r="NPG68" s="8"/>
      <c r="NPH68" s="8"/>
      <c r="NPI68" s="8"/>
      <c r="NPJ68" s="8"/>
      <c r="NPK68" s="8"/>
      <c r="NPL68" s="8"/>
      <c r="NPM68" s="8"/>
      <c r="NPN68" s="8"/>
      <c r="NPO68" s="8"/>
      <c r="NPP68" s="8"/>
      <c r="NPQ68" s="8"/>
      <c r="NPR68" s="8"/>
      <c r="NPS68" s="8"/>
      <c r="NPT68" s="8"/>
      <c r="NPU68" s="8"/>
      <c r="NPV68" s="8"/>
      <c r="NPW68" s="8"/>
      <c r="NPX68" s="8"/>
      <c r="NPY68" s="8"/>
      <c r="NPZ68" s="8"/>
      <c r="NQA68" s="8"/>
      <c r="NQB68" s="8"/>
      <c r="NQC68" s="8"/>
      <c r="NQD68" s="8"/>
      <c r="NQE68" s="8"/>
      <c r="NQF68" s="8"/>
      <c r="NQG68" s="8"/>
      <c r="NQH68" s="8"/>
      <c r="NQI68" s="8"/>
      <c r="NQJ68" s="8"/>
      <c r="NQK68" s="8"/>
      <c r="NQL68" s="8"/>
      <c r="NQM68" s="8"/>
      <c r="NQN68" s="8"/>
      <c r="NQO68" s="8"/>
      <c r="NQP68" s="8"/>
      <c r="NQQ68" s="8"/>
      <c r="NQR68" s="8"/>
      <c r="NQS68" s="8"/>
      <c r="NQT68" s="8"/>
      <c r="NQU68" s="8"/>
      <c r="NQV68" s="8"/>
      <c r="NQW68" s="8"/>
      <c r="NQX68" s="8"/>
      <c r="NQY68" s="8"/>
      <c r="NQZ68" s="8"/>
      <c r="NRA68" s="8"/>
      <c r="NRB68" s="8"/>
      <c r="NRC68" s="8"/>
      <c r="NRD68" s="8"/>
      <c r="NRE68" s="8"/>
      <c r="NRF68" s="8"/>
      <c r="NRG68" s="8"/>
      <c r="NRH68" s="8"/>
      <c r="NRI68" s="8"/>
      <c r="NRJ68" s="8"/>
      <c r="NRK68" s="8"/>
      <c r="NRL68" s="8"/>
      <c r="NRM68" s="8"/>
      <c r="NRN68" s="8"/>
      <c r="NRO68" s="8"/>
      <c r="NRP68" s="8"/>
      <c r="NRQ68" s="8"/>
      <c r="NRR68" s="8"/>
      <c r="NRS68" s="8"/>
      <c r="NRT68" s="8"/>
      <c r="NRU68" s="8"/>
      <c r="NRV68" s="8"/>
      <c r="NRW68" s="8"/>
      <c r="NRX68" s="8"/>
      <c r="NRY68" s="8"/>
      <c r="NRZ68" s="8"/>
      <c r="NSA68" s="8"/>
      <c r="NSB68" s="8"/>
      <c r="NSC68" s="8"/>
      <c r="NSD68" s="8"/>
      <c r="NSE68" s="8"/>
      <c r="NSF68" s="8"/>
      <c r="NSG68" s="8"/>
      <c r="NSH68" s="8"/>
      <c r="NSI68" s="8"/>
      <c r="NSJ68" s="8"/>
      <c r="NSK68" s="8"/>
      <c r="NSL68" s="8"/>
      <c r="NSM68" s="8"/>
      <c r="NSN68" s="8"/>
      <c r="NSO68" s="8"/>
      <c r="NSP68" s="8"/>
      <c r="NSQ68" s="8"/>
      <c r="NSR68" s="8"/>
      <c r="NSS68" s="8"/>
      <c r="NST68" s="8"/>
      <c r="NSU68" s="8"/>
      <c r="NSV68" s="8"/>
      <c r="NSW68" s="8"/>
      <c r="NSX68" s="8"/>
      <c r="NSY68" s="8"/>
      <c r="NSZ68" s="8"/>
      <c r="NTA68" s="8"/>
      <c r="NTB68" s="8"/>
      <c r="NTC68" s="8"/>
      <c r="NTD68" s="8"/>
      <c r="NTE68" s="8"/>
      <c r="NTF68" s="8"/>
      <c r="NTG68" s="8"/>
      <c r="NTH68" s="8"/>
      <c r="NTI68" s="8"/>
      <c r="NTJ68" s="8"/>
      <c r="NTK68" s="8"/>
      <c r="NTL68" s="8"/>
      <c r="NTM68" s="8"/>
      <c r="NTN68" s="8"/>
      <c r="NTO68" s="8"/>
      <c r="NTP68" s="8"/>
      <c r="NTQ68" s="8"/>
      <c r="NTR68" s="8"/>
      <c r="NTS68" s="8"/>
      <c r="NTT68" s="8"/>
      <c r="NTU68" s="8"/>
      <c r="NTV68" s="8"/>
      <c r="NTW68" s="8"/>
      <c r="NTX68" s="8"/>
      <c r="NTY68" s="8"/>
      <c r="NTZ68" s="8"/>
      <c r="NUA68" s="8"/>
      <c r="NUB68" s="8"/>
      <c r="NUC68" s="8"/>
      <c r="NUD68" s="8"/>
      <c r="NUE68" s="8"/>
      <c r="NUF68" s="8"/>
      <c r="NUG68" s="8"/>
      <c r="NUH68" s="8"/>
      <c r="NUI68" s="8"/>
      <c r="NUJ68" s="8"/>
      <c r="NUK68" s="8"/>
      <c r="NUL68" s="8"/>
      <c r="NUM68" s="8"/>
      <c r="NUN68" s="8"/>
      <c r="NUO68" s="8"/>
      <c r="NUP68" s="8"/>
      <c r="NUQ68" s="8"/>
      <c r="NUR68" s="8"/>
      <c r="NUS68" s="8"/>
      <c r="NUT68" s="8"/>
      <c r="NUU68" s="8"/>
      <c r="NUV68" s="8"/>
      <c r="NUW68" s="8"/>
      <c r="NUX68" s="8"/>
      <c r="NUY68" s="8"/>
      <c r="NUZ68" s="8"/>
      <c r="NVA68" s="8"/>
      <c r="NVB68" s="8"/>
      <c r="NVC68" s="8"/>
      <c r="NVD68" s="8"/>
      <c r="NVE68" s="8"/>
      <c r="NVF68" s="8"/>
      <c r="NVG68" s="8"/>
      <c r="NVH68" s="8"/>
      <c r="NVI68" s="8"/>
      <c r="NVJ68" s="8"/>
      <c r="NVK68" s="8"/>
      <c r="NVL68" s="8"/>
      <c r="NVM68" s="8"/>
      <c r="NVN68" s="8"/>
      <c r="NVO68" s="8"/>
      <c r="NVP68" s="8"/>
      <c r="NVQ68" s="8"/>
      <c r="NVR68" s="8"/>
      <c r="NVS68" s="8"/>
      <c r="NVT68" s="8"/>
      <c r="NVU68" s="8"/>
      <c r="NVV68" s="8"/>
      <c r="NVW68" s="8"/>
      <c r="NVX68" s="8"/>
      <c r="NVY68" s="8"/>
      <c r="NVZ68" s="8"/>
      <c r="NWA68" s="8"/>
      <c r="NWB68" s="8"/>
      <c r="NWC68" s="8"/>
      <c r="NWD68" s="8"/>
      <c r="NWE68" s="8"/>
      <c r="NWF68" s="8"/>
      <c r="NWG68" s="8"/>
      <c r="NWH68" s="8"/>
      <c r="NWI68" s="8"/>
      <c r="NWJ68" s="8"/>
      <c r="NWK68" s="8"/>
      <c r="NWL68" s="8"/>
      <c r="NWM68" s="8"/>
      <c r="NWN68" s="8"/>
      <c r="NWO68" s="8"/>
      <c r="NWP68" s="8"/>
      <c r="NWQ68" s="8"/>
      <c r="NWR68" s="8"/>
      <c r="NWS68" s="8"/>
      <c r="NWT68" s="8"/>
      <c r="NWU68" s="8"/>
      <c r="NWV68" s="8"/>
      <c r="NWW68" s="8"/>
      <c r="NWX68" s="8"/>
      <c r="NWY68" s="8"/>
      <c r="NWZ68" s="8"/>
      <c r="NXA68" s="8"/>
      <c r="NXB68" s="8"/>
      <c r="NXC68" s="8"/>
      <c r="NXD68" s="8"/>
      <c r="NXE68" s="8"/>
      <c r="NXF68" s="8"/>
      <c r="NXG68" s="8"/>
      <c r="NXH68" s="8"/>
      <c r="NXI68" s="8"/>
      <c r="NXJ68" s="8"/>
      <c r="NXK68" s="8"/>
      <c r="NXL68" s="8"/>
      <c r="NXM68" s="8"/>
      <c r="NXN68" s="8"/>
      <c r="NXO68" s="8"/>
      <c r="NXP68" s="8"/>
      <c r="NXQ68" s="8"/>
      <c r="NXR68" s="8"/>
      <c r="NXS68" s="8"/>
      <c r="NXT68" s="8"/>
      <c r="NXU68" s="8"/>
      <c r="NXV68" s="8"/>
      <c r="NXW68" s="8"/>
      <c r="NXX68" s="8"/>
      <c r="NXY68" s="8"/>
      <c r="NXZ68" s="8"/>
      <c r="NYA68" s="8"/>
      <c r="NYB68" s="8"/>
      <c r="NYC68" s="8"/>
      <c r="NYD68" s="8"/>
      <c r="NYE68" s="8"/>
      <c r="NYF68" s="8"/>
      <c r="NYG68" s="8"/>
      <c r="NYH68" s="8"/>
      <c r="NYI68" s="8"/>
      <c r="NYJ68" s="8"/>
      <c r="NYK68" s="8"/>
      <c r="NYL68" s="8"/>
      <c r="NYM68" s="8"/>
      <c r="NYN68" s="8"/>
      <c r="NYO68" s="8"/>
      <c r="NYP68" s="8"/>
      <c r="NYQ68" s="8"/>
      <c r="NYR68" s="8"/>
      <c r="NYS68" s="8"/>
      <c r="NYT68" s="8"/>
      <c r="NYU68" s="8"/>
      <c r="NYV68" s="8"/>
      <c r="NYW68" s="8"/>
      <c r="NYX68" s="8"/>
      <c r="NYY68" s="8"/>
      <c r="NYZ68" s="8"/>
      <c r="NZA68" s="8"/>
      <c r="NZB68" s="8"/>
      <c r="NZC68" s="8"/>
      <c r="NZD68" s="8"/>
      <c r="NZE68" s="8"/>
      <c r="NZF68" s="8"/>
      <c r="NZG68" s="8"/>
      <c r="NZH68" s="8"/>
      <c r="NZI68" s="8"/>
      <c r="NZJ68" s="8"/>
      <c r="NZK68" s="8"/>
      <c r="NZL68" s="8"/>
      <c r="NZM68" s="8"/>
      <c r="NZN68" s="8"/>
      <c r="NZO68" s="8"/>
      <c r="NZP68" s="8"/>
      <c r="NZQ68" s="8"/>
      <c r="NZR68" s="8"/>
      <c r="NZS68" s="8"/>
      <c r="NZT68" s="8"/>
      <c r="NZU68" s="8"/>
      <c r="NZV68" s="8"/>
      <c r="NZW68" s="8"/>
      <c r="NZX68" s="8"/>
      <c r="NZY68" s="8"/>
      <c r="NZZ68" s="8"/>
      <c r="OAA68" s="8"/>
      <c r="OAB68" s="8"/>
      <c r="OAC68" s="8"/>
      <c r="OAD68" s="8"/>
      <c r="OAE68" s="8"/>
      <c r="OAF68" s="8"/>
      <c r="OAG68" s="8"/>
      <c r="OAH68" s="8"/>
      <c r="OAI68" s="8"/>
      <c r="OAJ68" s="8"/>
      <c r="OAK68" s="8"/>
      <c r="OAL68" s="8"/>
      <c r="OAM68" s="8"/>
      <c r="OAN68" s="8"/>
      <c r="OAO68" s="8"/>
      <c r="OAP68" s="8"/>
      <c r="OAQ68" s="8"/>
      <c r="OAR68" s="8"/>
      <c r="OAS68" s="8"/>
      <c r="OAT68" s="8"/>
      <c r="OAU68" s="8"/>
      <c r="OAV68" s="8"/>
      <c r="OAW68" s="8"/>
      <c r="OAX68" s="8"/>
      <c r="OAY68" s="8"/>
      <c r="OAZ68" s="8"/>
      <c r="OBA68" s="8"/>
      <c r="OBB68" s="8"/>
      <c r="OBC68" s="8"/>
      <c r="OBD68" s="8"/>
      <c r="OBE68" s="8"/>
      <c r="OBF68" s="8"/>
      <c r="OBG68" s="8"/>
      <c r="OBH68" s="8"/>
      <c r="OBI68" s="8"/>
      <c r="OBJ68" s="8"/>
      <c r="OBK68" s="8"/>
      <c r="OBL68" s="8"/>
      <c r="OBM68" s="8"/>
      <c r="OBN68" s="8"/>
      <c r="OBO68" s="8"/>
      <c r="OBP68" s="8"/>
      <c r="OBQ68" s="8"/>
      <c r="OBR68" s="8"/>
      <c r="OBS68" s="8"/>
      <c r="OBT68" s="8"/>
      <c r="OBU68" s="8"/>
      <c r="OBV68" s="8"/>
      <c r="OBW68" s="8"/>
      <c r="OBX68" s="8"/>
      <c r="OBY68" s="8"/>
      <c r="OBZ68" s="8"/>
      <c r="OCA68" s="8"/>
      <c r="OCB68" s="8"/>
      <c r="OCC68" s="8"/>
      <c r="OCD68" s="8"/>
      <c r="OCE68" s="8"/>
      <c r="OCF68" s="8"/>
      <c r="OCG68" s="8"/>
      <c r="OCH68" s="8"/>
      <c r="OCI68" s="8"/>
      <c r="OCJ68" s="8"/>
      <c r="OCK68" s="8"/>
      <c r="OCL68" s="8"/>
      <c r="OCM68" s="8"/>
      <c r="OCN68" s="8"/>
      <c r="OCO68" s="8"/>
      <c r="OCP68" s="8"/>
      <c r="OCQ68" s="8"/>
      <c r="OCR68" s="8"/>
      <c r="OCS68" s="8"/>
      <c r="OCT68" s="8"/>
      <c r="OCU68" s="8"/>
      <c r="OCV68" s="8"/>
      <c r="OCW68" s="8"/>
      <c r="OCX68" s="8"/>
      <c r="OCY68" s="8"/>
      <c r="OCZ68" s="8"/>
      <c r="ODA68" s="8"/>
      <c r="ODB68" s="8"/>
      <c r="ODC68" s="8"/>
      <c r="ODD68" s="8"/>
      <c r="ODE68" s="8"/>
      <c r="ODF68" s="8"/>
      <c r="ODG68" s="8"/>
      <c r="ODH68" s="8"/>
      <c r="ODI68" s="8"/>
      <c r="ODJ68" s="8"/>
      <c r="ODK68" s="8"/>
      <c r="ODL68" s="8"/>
      <c r="ODM68" s="8"/>
      <c r="ODN68" s="8"/>
      <c r="ODO68" s="8"/>
      <c r="ODP68" s="8"/>
      <c r="ODQ68" s="8"/>
      <c r="ODR68" s="8"/>
      <c r="ODS68" s="8"/>
      <c r="ODT68" s="8"/>
      <c r="ODU68" s="8"/>
      <c r="ODV68" s="8"/>
      <c r="ODW68" s="8"/>
      <c r="ODX68" s="8"/>
      <c r="ODY68" s="8"/>
      <c r="ODZ68" s="8"/>
      <c r="OEA68" s="8"/>
      <c r="OEB68" s="8"/>
      <c r="OEC68" s="8"/>
      <c r="OED68" s="8"/>
      <c r="OEE68" s="8"/>
      <c r="OEF68" s="8"/>
      <c r="OEG68" s="8"/>
      <c r="OEH68" s="8"/>
      <c r="OEI68" s="8"/>
      <c r="OEJ68" s="8"/>
      <c r="OEK68" s="8"/>
      <c r="OEL68" s="8"/>
      <c r="OEM68" s="8"/>
      <c r="OEN68" s="8"/>
      <c r="OEO68" s="8"/>
      <c r="OEP68" s="8"/>
      <c r="OEQ68" s="8"/>
      <c r="OER68" s="8"/>
      <c r="OES68" s="8"/>
      <c r="OET68" s="8"/>
      <c r="OEU68" s="8"/>
      <c r="OEV68" s="8"/>
      <c r="OEW68" s="8"/>
      <c r="OEX68" s="8"/>
      <c r="OEY68" s="8"/>
      <c r="OEZ68" s="8"/>
      <c r="OFA68" s="8"/>
      <c r="OFB68" s="8"/>
      <c r="OFC68" s="8"/>
      <c r="OFD68" s="8"/>
      <c r="OFE68" s="8"/>
      <c r="OFF68" s="8"/>
      <c r="OFG68" s="8"/>
      <c r="OFH68" s="8"/>
      <c r="OFI68" s="8"/>
      <c r="OFJ68" s="8"/>
      <c r="OFK68" s="8"/>
      <c r="OFL68" s="8"/>
      <c r="OFM68" s="8"/>
      <c r="OFN68" s="8"/>
      <c r="OFO68" s="8"/>
      <c r="OFP68" s="8"/>
      <c r="OFQ68" s="8"/>
      <c r="OFR68" s="8"/>
      <c r="OFS68" s="8"/>
      <c r="OFT68" s="8"/>
      <c r="OFU68" s="8"/>
      <c r="OFV68" s="8"/>
      <c r="OFW68" s="8"/>
      <c r="OFX68" s="8"/>
      <c r="OFY68" s="8"/>
      <c r="OFZ68" s="8"/>
      <c r="OGA68" s="8"/>
      <c r="OGB68" s="8"/>
      <c r="OGC68" s="8"/>
      <c r="OGD68" s="8"/>
      <c r="OGE68" s="8"/>
      <c r="OGF68" s="8"/>
      <c r="OGG68" s="8"/>
      <c r="OGH68" s="8"/>
      <c r="OGI68" s="8"/>
      <c r="OGJ68" s="8"/>
      <c r="OGK68" s="8"/>
      <c r="OGL68" s="8"/>
      <c r="OGM68" s="8"/>
      <c r="OGN68" s="8"/>
      <c r="OGO68" s="8"/>
      <c r="OGP68" s="8"/>
      <c r="OGQ68" s="8"/>
      <c r="OGR68" s="8"/>
      <c r="OGS68" s="8"/>
      <c r="OGT68" s="8"/>
      <c r="OGU68" s="8"/>
      <c r="OGV68" s="8"/>
      <c r="OGW68" s="8"/>
      <c r="OGX68" s="8"/>
      <c r="OGY68" s="8"/>
      <c r="OGZ68" s="8"/>
      <c r="OHA68" s="8"/>
      <c r="OHB68" s="8"/>
      <c r="OHC68" s="8"/>
      <c r="OHD68" s="8"/>
      <c r="OHE68" s="8"/>
      <c r="OHF68" s="8"/>
      <c r="OHG68" s="8"/>
      <c r="OHH68" s="8"/>
      <c r="OHI68" s="8"/>
      <c r="OHJ68" s="8"/>
      <c r="OHK68" s="8"/>
      <c r="OHL68" s="8"/>
      <c r="OHM68" s="8"/>
      <c r="OHN68" s="8"/>
      <c r="OHO68" s="8"/>
      <c r="OHP68" s="8"/>
      <c r="OHQ68" s="8"/>
      <c r="OHR68" s="8"/>
      <c r="OHS68" s="8"/>
      <c r="OHT68" s="8"/>
      <c r="OHU68" s="8"/>
      <c r="OHV68" s="8"/>
      <c r="OHW68" s="8"/>
      <c r="OHX68" s="8"/>
      <c r="OHY68" s="8"/>
      <c r="OHZ68" s="8"/>
      <c r="OIA68" s="8"/>
      <c r="OIB68" s="8"/>
      <c r="OIC68" s="8"/>
      <c r="OID68" s="8"/>
      <c r="OIE68" s="8"/>
      <c r="OIF68" s="8"/>
      <c r="OIG68" s="8"/>
      <c r="OIH68" s="8"/>
      <c r="OII68" s="8"/>
      <c r="OIJ68" s="8"/>
      <c r="OIK68" s="8"/>
      <c r="OIL68" s="8"/>
      <c r="OIM68" s="8"/>
      <c r="OIN68" s="8"/>
      <c r="OIO68" s="8"/>
      <c r="OIP68" s="8"/>
      <c r="OIQ68" s="8"/>
      <c r="OIR68" s="8"/>
      <c r="OIS68" s="8"/>
      <c r="OIT68" s="8"/>
      <c r="OIU68" s="8"/>
      <c r="OIV68" s="8"/>
      <c r="OIW68" s="8"/>
      <c r="OIX68" s="8"/>
      <c r="OIY68" s="8"/>
      <c r="OIZ68" s="8"/>
      <c r="OJA68" s="8"/>
      <c r="OJB68" s="8"/>
      <c r="OJC68" s="8"/>
      <c r="OJD68" s="8"/>
      <c r="OJE68" s="8"/>
      <c r="OJF68" s="8"/>
      <c r="OJG68" s="8"/>
      <c r="OJH68" s="8"/>
      <c r="OJI68" s="8"/>
      <c r="OJJ68" s="8"/>
      <c r="OJK68" s="8"/>
      <c r="OJL68" s="8"/>
      <c r="OJM68" s="8"/>
      <c r="OJN68" s="8"/>
      <c r="OJO68" s="8"/>
      <c r="OJP68" s="8"/>
      <c r="OJQ68" s="8"/>
      <c r="OJR68" s="8"/>
      <c r="OJS68" s="8"/>
      <c r="OJT68" s="8"/>
      <c r="OJU68" s="8"/>
      <c r="OJV68" s="8"/>
      <c r="OJW68" s="8"/>
      <c r="OJX68" s="8"/>
      <c r="OJY68" s="8"/>
      <c r="OJZ68" s="8"/>
      <c r="OKA68" s="8"/>
      <c r="OKB68" s="8"/>
      <c r="OKC68" s="8"/>
      <c r="OKD68" s="8"/>
      <c r="OKE68" s="8"/>
      <c r="OKF68" s="8"/>
      <c r="OKG68" s="8"/>
      <c r="OKH68" s="8"/>
      <c r="OKI68" s="8"/>
      <c r="OKJ68" s="8"/>
      <c r="OKK68" s="8"/>
      <c r="OKL68" s="8"/>
      <c r="OKM68" s="8"/>
      <c r="OKN68" s="8"/>
      <c r="OKO68" s="8"/>
      <c r="OKP68" s="8"/>
      <c r="OKQ68" s="8"/>
      <c r="OKR68" s="8"/>
      <c r="OKS68" s="8"/>
      <c r="OKT68" s="8"/>
      <c r="OKU68" s="8"/>
      <c r="OKV68" s="8"/>
      <c r="OKW68" s="8"/>
      <c r="OKX68" s="8"/>
      <c r="OKY68" s="8"/>
      <c r="OKZ68" s="8"/>
      <c r="OLA68" s="8"/>
      <c r="OLB68" s="8"/>
      <c r="OLC68" s="8"/>
      <c r="OLD68" s="8"/>
      <c r="OLE68" s="8"/>
      <c r="OLF68" s="8"/>
      <c r="OLG68" s="8"/>
      <c r="OLH68" s="8"/>
      <c r="OLI68" s="8"/>
      <c r="OLJ68" s="8"/>
      <c r="OLK68" s="8"/>
      <c r="OLL68" s="8"/>
      <c r="OLM68" s="8"/>
      <c r="OLN68" s="8"/>
      <c r="OLO68" s="8"/>
      <c r="OLP68" s="8"/>
      <c r="OLQ68" s="8"/>
      <c r="OLR68" s="8"/>
      <c r="OLS68" s="8"/>
      <c r="OLT68" s="8"/>
      <c r="OLU68" s="8"/>
      <c r="OLV68" s="8"/>
      <c r="OLW68" s="8"/>
      <c r="OLX68" s="8"/>
      <c r="OLY68" s="8"/>
      <c r="OLZ68" s="8"/>
      <c r="OMA68" s="8"/>
      <c r="OMB68" s="8"/>
      <c r="OMC68" s="8"/>
      <c r="OMD68" s="8"/>
      <c r="OME68" s="8"/>
      <c r="OMF68" s="8"/>
      <c r="OMG68" s="8"/>
      <c r="OMH68" s="8"/>
      <c r="OMI68" s="8"/>
      <c r="OMJ68" s="8"/>
      <c r="OMK68" s="8"/>
      <c r="OML68" s="8"/>
      <c r="OMM68" s="8"/>
      <c r="OMN68" s="8"/>
      <c r="OMO68" s="8"/>
      <c r="OMP68" s="8"/>
      <c r="OMQ68" s="8"/>
      <c r="OMR68" s="8"/>
      <c r="OMS68" s="8"/>
      <c r="OMT68" s="8"/>
      <c r="OMU68" s="8"/>
      <c r="OMV68" s="8"/>
      <c r="OMW68" s="8"/>
      <c r="OMX68" s="8"/>
      <c r="OMY68" s="8"/>
      <c r="OMZ68" s="8"/>
      <c r="ONA68" s="8"/>
      <c r="ONB68" s="8"/>
      <c r="ONC68" s="8"/>
      <c r="OND68" s="8"/>
      <c r="ONE68" s="8"/>
      <c r="ONF68" s="8"/>
      <c r="ONG68" s="8"/>
      <c r="ONH68" s="8"/>
      <c r="ONI68" s="8"/>
      <c r="ONJ68" s="8"/>
      <c r="ONK68" s="8"/>
      <c r="ONL68" s="8"/>
      <c r="ONM68" s="8"/>
      <c r="ONN68" s="8"/>
      <c r="ONO68" s="8"/>
      <c r="ONP68" s="8"/>
      <c r="ONQ68" s="8"/>
      <c r="ONR68" s="8"/>
      <c r="ONS68" s="8"/>
      <c r="ONT68" s="8"/>
      <c r="ONU68" s="8"/>
      <c r="ONV68" s="8"/>
      <c r="ONW68" s="8"/>
      <c r="ONX68" s="8"/>
      <c r="ONY68" s="8"/>
      <c r="ONZ68" s="8"/>
      <c r="OOA68" s="8"/>
      <c r="OOB68" s="8"/>
      <c r="OOC68" s="8"/>
      <c r="OOD68" s="8"/>
      <c r="OOE68" s="8"/>
      <c r="OOF68" s="8"/>
      <c r="OOG68" s="8"/>
      <c r="OOH68" s="8"/>
      <c r="OOI68" s="8"/>
      <c r="OOJ68" s="8"/>
      <c r="OOK68" s="8"/>
      <c r="OOL68" s="8"/>
      <c r="OOM68" s="8"/>
      <c r="OON68" s="8"/>
      <c r="OOO68" s="8"/>
      <c r="OOP68" s="8"/>
      <c r="OOQ68" s="8"/>
      <c r="OOR68" s="8"/>
      <c r="OOS68" s="8"/>
      <c r="OOT68" s="8"/>
      <c r="OOU68" s="8"/>
      <c r="OOV68" s="8"/>
      <c r="OOW68" s="8"/>
      <c r="OOX68" s="8"/>
      <c r="OOY68" s="8"/>
      <c r="OOZ68" s="8"/>
      <c r="OPA68" s="8"/>
      <c r="OPB68" s="8"/>
      <c r="OPC68" s="8"/>
      <c r="OPD68" s="8"/>
      <c r="OPE68" s="8"/>
      <c r="OPF68" s="8"/>
      <c r="OPG68" s="8"/>
      <c r="OPH68" s="8"/>
      <c r="OPI68" s="8"/>
      <c r="OPJ68" s="8"/>
      <c r="OPK68" s="8"/>
      <c r="OPL68" s="8"/>
      <c r="OPM68" s="8"/>
      <c r="OPN68" s="8"/>
      <c r="OPO68" s="8"/>
      <c r="OPP68" s="8"/>
      <c r="OPQ68" s="8"/>
      <c r="OPR68" s="8"/>
      <c r="OPS68" s="8"/>
      <c r="OPT68" s="8"/>
      <c r="OPU68" s="8"/>
      <c r="OPV68" s="8"/>
      <c r="OPW68" s="8"/>
      <c r="OPX68" s="8"/>
      <c r="OPY68" s="8"/>
      <c r="OPZ68" s="8"/>
      <c r="OQA68" s="8"/>
      <c r="OQB68" s="8"/>
      <c r="OQC68" s="8"/>
      <c r="OQD68" s="8"/>
      <c r="OQE68" s="8"/>
      <c r="OQF68" s="8"/>
      <c r="OQG68" s="8"/>
      <c r="OQH68" s="8"/>
      <c r="OQI68" s="8"/>
      <c r="OQJ68" s="8"/>
      <c r="OQK68" s="8"/>
      <c r="OQL68" s="8"/>
      <c r="OQM68" s="8"/>
      <c r="OQN68" s="8"/>
      <c r="OQO68" s="8"/>
      <c r="OQP68" s="8"/>
      <c r="OQQ68" s="8"/>
      <c r="OQR68" s="8"/>
      <c r="OQS68" s="8"/>
      <c r="OQT68" s="8"/>
      <c r="OQU68" s="8"/>
      <c r="OQV68" s="8"/>
      <c r="OQW68" s="8"/>
      <c r="OQX68" s="8"/>
      <c r="OQY68" s="8"/>
      <c r="OQZ68" s="8"/>
      <c r="ORA68" s="8"/>
      <c r="ORB68" s="8"/>
      <c r="ORC68" s="8"/>
      <c r="ORD68" s="8"/>
      <c r="ORE68" s="8"/>
      <c r="ORF68" s="8"/>
      <c r="ORG68" s="8"/>
      <c r="ORH68" s="8"/>
      <c r="ORI68" s="8"/>
      <c r="ORJ68" s="8"/>
      <c r="ORK68" s="8"/>
      <c r="ORL68" s="8"/>
      <c r="ORM68" s="8"/>
      <c r="ORN68" s="8"/>
      <c r="ORO68" s="8"/>
      <c r="ORP68" s="8"/>
      <c r="ORQ68" s="8"/>
      <c r="ORR68" s="8"/>
      <c r="ORS68" s="8"/>
      <c r="ORT68" s="8"/>
      <c r="ORU68" s="8"/>
      <c r="ORV68" s="8"/>
      <c r="ORW68" s="8"/>
      <c r="ORX68" s="8"/>
      <c r="ORY68" s="8"/>
      <c r="ORZ68" s="8"/>
      <c r="OSA68" s="8"/>
      <c r="OSB68" s="8"/>
      <c r="OSC68" s="8"/>
      <c r="OSD68" s="8"/>
      <c r="OSE68" s="8"/>
      <c r="OSF68" s="8"/>
      <c r="OSG68" s="8"/>
      <c r="OSH68" s="8"/>
      <c r="OSI68" s="8"/>
      <c r="OSJ68" s="8"/>
      <c r="OSK68" s="8"/>
      <c r="OSL68" s="8"/>
      <c r="OSM68" s="8"/>
      <c r="OSN68" s="8"/>
      <c r="OSO68" s="8"/>
      <c r="OSP68" s="8"/>
      <c r="OSQ68" s="8"/>
      <c r="OSR68" s="8"/>
      <c r="OSS68" s="8"/>
      <c r="OST68" s="8"/>
      <c r="OSU68" s="8"/>
      <c r="OSV68" s="8"/>
      <c r="OSW68" s="8"/>
      <c r="OSX68" s="8"/>
      <c r="OSY68" s="8"/>
      <c r="OSZ68" s="8"/>
      <c r="OTA68" s="8"/>
      <c r="OTB68" s="8"/>
      <c r="OTC68" s="8"/>
      <c r="OTD68" s="8"/>
      <c r="OTE68" s="8"/>
      <c r="OTF68" s="8"/>
      <c r="OTG68" s="8"/>
      <c r="OTH68" s="8"/>
      <c r="OTI68" s="8"/>
      <c r="OTJ68" s="8"/>
      <c r="OTK68" s="8"/>
      <c r="OTL68" s="8"/>
      <c r="OTM68" s="8"/>
      <c r="OTN68" s="8"/>
      <c r="OTO68" s="8"/>
      <c r="OTP68" s="8"/>
      <c r="OTQ68" s="8"/>
      <c r="OTR68" s="8"/>
      <c r="OTS68" s="8"/>
      <c r="OTT68" s="8"/>
      <c r="OTU68" s="8"/>
      <c r="OTV68" s="8"/>
      <c r="OTW68" s="8"/>
      <c r="OTX68" s="8"/>
      <c r="OTY68" s="8"/>
      <c r="OTZ68" s="8"/>
      <c r="OUA68" s="8"/>
      <c r="OUB68" s="8"/>
      <c r="OUC68" s="8"/>
      <c r="OUD68" s="8"/>
      <c r="OUE68" s="8"/>
      <c r="OUF68" s="8"/>
      <c r="OUG68" s="8"/>
      <c r="OUH68" s="8"/>
      <c r="OUI68" s="8"/>
      <c r="OUJ68" s="8"/>
      <c r="OUK68" s="8"/>
      <c r="OUL68" s="8"/>
      <c r="OUM68" s="8"/>
      <c r="OUN68" s="8"/>
      <c r="OUO68" s="8"/>
      <c r="OUP68" s="8"/>
      <c r="OUQ68" s="8"/>
      <c r="OUR68" s="8"/>
      <c r="OUS68" s="8"/>
      <c r="OUT68" s="8"/>
      <c r="OUU68" s="8"/>
      <c r="OUV68" s="8"/>
      <c r="OUW68" s="8"/>
      <c r="OUX68" s="8"/>
      <c r="OUY68" s="8"/>
      <c r="OUZ68" s="8"/>
      <c r="OVA68" s="8"/>
      <c r="OVB68" s="8"/>
      <c r="OVC68" s="8"/>
      <c r="OVD68" s="8"/>
      <c r="OVE68" s="8"/>
      <c r="OVF68" s="8"/>
      <c r="OVG68" s="8"/>
      <c r="OVH68" s="8"/>
      <c r="OVI68" s="8"/>
      <c r="OVJ68" s="8"/>
      <c r="OVK68" s="8"/>
      <c r="OVL68" s="8"/>
      <c r="OVM68" s="8"/>
      <c r="OVN68" s="8"/>
      <c r="OVO68" s="8"/>
      <c r="OVP68" s="8"/>
      <c r="OVQ68" s="8"/>
      <c r="OVR68" s="8"/>
      <c r="OVS68" s="8"/>
      <c r="OVT68" s="8"/>
      <c r="OVU68" s="8"/>
      <c r="OVV68" s="8"/>
      <c r="OVW68" s="8"/>
      <c r="OVX68" s="8"/>
      <c r="OVY68" s="8"/>
      <c r="OVZ68" s="8"/>
      <c r="OWA68" s="8"/>
      <c r="OWB68" s="8"/>
      <c r="OWC68" s="8"/>
      <c r="OWD68" s="8"/>
      <c r="OWE68" s="8"/>
      <c r="OWF68" s="8"/>
      <c r="OWG68" s="8"/>
      <c r="OWH68" s="8"/>
      <c r="OWI68" s="8"/>
      <c r="OWJ68" s="8"/>
      <c r="OWK68" s="8"/>
      <c r="OWL68" s="8"/>
      <c r="OWM68" s="8"/>
      <c r="OWN68" s="8"/>
      <c r="OWO68" s="8"/>
      <c r="OWP68" s="8"/>
      <c r="OWQ68" s="8"/>
      <c r="OWR68" s="8"/>
      <c r="OWS68" s="8"/>
      <c r="OWT68" s="8"/>
      <c r="OWU68" s="8"/>
      <c r="OWV68" s="8"/>
      <c r="OWW68" s="8"/>
      <c r="OWX68" s="8"/>
      <c r="OWY68" s="8"/>
      <c r="OWZ68" s="8"/>
      <c r="OXA68" s="8"/>
      <c r="OXB68" s="8"/>
      <c r="OXC68" s="8"/>
      <c r="OXD68" s="8"/>
      <c r="OXE68" s="8"/>
      <c r="OXF68" s="8"/>
      <c r="OXG68" s="8"/>
      <c r="OXH68" s="8"/>
      <c r="OXI68" s="8"/>
      <c r="OXJ68" s="8"/>
      <c r="OXK68" s="8"/>
      <c r="OXL68" s="8"/>
      <c r="OXM68" s="8"/>
      <c r="OXN68" s="8"/>
      <c r="OXO68" s="8"/>
      <c r="OXP68" s="8"/>
      <c r="OXQ68" s="8"/>
      <c r="OXR68" s="8"/>
      <c r="OXS68" s="8"/>
      <c r="OXT68" s="8"/>
      <c r="OXU68" s="8"/>
      <c r="OXV68" s="8"/>
      <c r="OXW68" s="8"/>
      <c r="OXX68" s="8"/>
      <c r="OXY68" s="8"/>
      <c r="OXZ68" s="8"/>
      <c r="OYA68" s="8"/>
      <c r="OYB68" s="8"/>
      <c r="OYC68" s="8"/>
      <c r="OYD68" s="8"/>
      <c r="OYE68" s="8"/>
      <c r="OYF68" s="8"/>
      <c r="OYG68" s="8"/>
      <c r="OYH68" s="8"/>
      <c r="OYI68" s="8"/>
      <c r="OYJ68" s="8"/>
      <c r="OYK68" s="8"/>
      <c r="OYL68" s="8"/>
      <c r="OYM68" s="8"/>
      <c r="OYN68" s="8"/>
      <c r="OYO68" s="8"/>
      <c r="OYP68" s="8"/>
      <c r="OYQ68" s="8"/>
      <c r="OYR68" s="8"/>
      <c r="OYS68" s="8"/>
      <c r="OYT68" s="8"/>
      <c r="OYU68" s="8"/>
      <c r="OYV68" s="8"/>
      <c r="OYW68" s="8"/>
      <c r="OYX68" s="8"/>
      <c r="OYY68" s="8"/>
      <c r="OYZ68" s="8"/>
      <c r="OZA68" s="8"/>
      <c r="OZB68" s="8"/>
      <c r="OZC68" s="8"/>
      <c r="OZD68" s="8"/>
      <c r="OZE68" s="8"/>
      <c r="OZF68" s="8"/>
      <c r="OZG68" s="8"/>
      <c r="OZH68" s="8"/>
      <c r="OZI68" s="8"/>
      <c r="OZJ68" s="8"/>
      <c r="OZK68" s="8"/>
      <c r="OZL68" s="8"/>
      <c r="OZM68" s="8"/>
      <c r="OZN68" s="8"/>
      <c r="OZO68" s="8"/>
      <c r="OZP68" s="8"/>
      <c r="OZQ68" s="8"/>
      <c r="OZR68" s="8"/>
      <c r="OZS68" s="8"/>
      <c r="OZT68" s="8"/>
      <c r="OZU68" s="8"/>
      <c r="OZV68" s="8"/>
      <c r="OZW68" s="8"/>
      <c r="OZX68" s="8"/>
      <c r="OZY68" s="8"/>
      <c r="OZZ68" s="8"/>
      <c r="PAA68" s="8"/>
      <c r="PAB68" s="8"/>
      <c r="PAC68" s="8"/>
      <c r="PAD68" s="8"/>
      <c r="PAE68" s="8"/>
      <c r="PAF68" s="8"/>
      <c r="PAG68" s="8"/>
      <c r="PAH68" s="8"/>
      <c r="PAI68" s="8"/>
      <c r="PAJ68" s="8"/>
      <c r="PAK68" s="8"/>
      <c r="PAL68" s="8"/>
      <c r="PAM68" s="8"/>
      <c r="PAN68" s="8"/>
      <c r="PAO68" s="8"/>
      <c r="PAP68" s="8"/>
      <c r="PAQ68" s="8"/>
      <c r="PAR68" s="8"/>
      <c r="PAS68" s="8"/>
      <c r="PAT68" s="8"/>
      <c r="PAU68" s="8"/>
      <c r="PAV68" s="8"/>
      <c r="PAW68" s="8"/>
      <c r="PAX68" s="8"/>
      <c r="PAY68" s="8"/>
      <c r="PAZ68" s="8"/>
      <c r="PBA68" s="8"/>
      <c r="PBB68" s="8"/>
      <c r="PBC68" s="8"/>
      <c r="PBD68" s="8"/>
      <c r="PBE68" s="8"/>
      <c r="PBF68" s="8"/>
      <c r="PBG68" s="8"/>
      <c r="PBH68" s="8"/>
      <c r="PBI68" s="8"/>
      <c r="PBJ68" s="8"/>
      <c r="PBK68" s="8"/>
      <c r="PBL68" s="8"/>
      <c r="PBM68" s="8"/>
      <c r="PBN68" s="8"/>
      <c r="PBO68" s="8"/>
      <c r="PBP68" s="8"/>
      <c r="PBQ68" s="8"/>
      <c r="PBR68" s="8"/>
      <c r="PBS68" s="8"/>
      <c r="PBT68" s="8"/>
      <c r="PBU68" s="8"/>
      <c r="PBV68" s="8"/>
      <c r="PBW68" s="8"/>
      <c r="PBX68" s="8"/>
      <c r="PBY68" s="8"/>
      <c r="PBZ68" s="8"/>
      <c r="PCA68" s="8"/>
      <c r="PCB68" s="8"/>
      <c r="PCC68" s="8"/>
      <c r="PCD68" s="8"/>
      <c r="PCE68" s="8"/>
      <c r="PCF68" s="8"/>
      <c r="PCG68" s="8"/>
      <c r="PCH68" s="8"/>
      <c r="PCI68" s="8"/>
      <c r="PCJ68" s="8"/>
      <c r="PCK68" s="8"/>
      <c r="PCL68" s="8"/>
      <c r="PCM68" s="8"/>
      <c r="PCN68" s="8"/>
      <c r="PCO68" s="8"/>
      <c r="PCP68" s="8"/>
      <c r="PCQ68" s="8"/>
      <c r="PCR68" s="8"/>
      <c r="PCS68" s="8"/>
      <c r="PCT68" s="8"/>
      <c r="PCU68" s="8"/>
      <c r="PCV68" s="8"/>
      <c r="PCW68" s="8"/>
      <c r="PCX68" s="8"/>
      <c r="PCY68" s="8"/>
      <c r="PCZ68" s="8"/>
      <c r="PDA68" s="8"/>
      <c r="PDB68" s="8"/>
      <c r="PDC68" s="8"/>
      <c r="PDD68" s="8"/>
      <c r="PDE68" s="8"/>
      <c r="PDF68" s="8"/>
      <c r="PDG68" s="8"/>
      <c r="PDH68" s="8"/>
      <c r="PDI68" s="8"/>
      <c r="PDJ68" s="8"/>
      <c r="PDK68" s="8"/>
      <c r="PDL68" s="8"/>
      <c r="PDM68" s="8"/>
      <c r="PDN68" s="8"/>
      <c r="PDO68" s="8"/>
      <c r="PDP68" s="8"/>
      <c r="PDQ68" s="8"/>
      <c r="PDR68" s="8"/>
      <c r="PDS68" s="8"/>
      <c r="PDT68" s="8"/>
      <c r="PDU68" s="8"/>
      <c r="PDV68" s="8"/>
      <c r="PDW68" s="8"/>
      <c r="PDX68" s="8"/>
      <c r="PDY68" s="8"/>
      <c r="PDZ68" s="8"/>
      <c r="PEA68" s="8"/>
      <c r="PEB68" s="8"/>
      <c r="PEC68" s="8"/>
      <c r="PED68" s="8"/>
      <c r="PEE68" s="8"/>
      <c r="PEF68" s="8"/>
      <c r="PEG68" s="8"/>
      <c r="PEH68" s="8"/>
      <c r="PEI68" s="8"/>
      <c r="PEJ68" s="8"/>
      <c r="PEK68" s="8"/>
      <c r="PEL68" s="8"/>
      <c r="PEM68" s="8"/>
      <c r="PEN68" s="8"/>
      <c r="PEO68" s="8"/>
      <c r="PEP68" s="8"/>
      <c r="PEQ68" s="8"/>
      <c r="PER68" s="8"/>
      <c r="PES68" s="8"/>
      <c r="PET68" s="8"/>
      <c r="PEU68" s="8"/>
      <c r="PEV68" s="8"/>
      <c r="PEW68" s="8"/>
      <c r="PEX68" s="8"/>
      <c r="PEY68" s="8"/>
      <c r="PEZ68" s="8"/>
      <c r="PFA68" s="8"/>
      <c r="PFB68" s="8"/>
      <c r="PFC68" s="8"/>
      <c r="PFD68" s="8"/>
      <c r="PFE68" s="8"/>
      <c r="PFF68" s="8"/>
      <c r="PFG68" s="8"/>
      <c r="PFH68" s="8"/>
      <c r="PFI68" s="8"/>
      <c r="PFJ68" s="8"/>
      <c r="PFK68" s="8"/>
      <c r="PFL68" s="8"/>
      <c r="PFM68" s="8"/>
      <c r="PFN68" s="8"/>
      <c r="PFO68" s="8"/>
      <c r="PFP68" s="8"/>
      <c r="PFQ68" s="8"/>
      <c r="PFR68" s="8"/>
      <c r="PFS68" s="8"/>
      <c r="PFT68" s="8"/>
      <c r="PFU68" s="8"/>
      <c r="PFV68" s="8"/>
      <c r="PFW68" s="8"/>
      <c r="PFX68" s="8"/>
      <c r="PFY68" s="8"/>
      <c r="PFZ68" s="8"/>
      <c r="PGA68" s="8"/>
      <c r="PGB68" s="8"/>
      <c r="PGC68" s="8"/>
      <c r="PGD68" s="8"/>
      <c r="PGE68" s="8"/>
      <c r="PGF68" s="8"/>
      <c r="PGG68" s="8"/>
      <c r="PGH68" s="8"/>
      <c r="PGI68" s="8"/>
      <c r="PGJ68" s="8"/>
      <c r="PGK68" s="8"/>
      <c r="PGL68" s="8"/>
      <c r="PGM68" s="8"/>
      <c r="PGN68" s="8"/>
      <c r="PGO68" s="8"/>
      <c r="PGP68" s="8"/>
      <c r="PGQ68" s="8"/>
      <c r="PGR68" s="8"/>
      <c r="PGS68" s="8"/>
      <c r="PGT68" s="8"/>
      <c r="PGU68" s="8"/>
      <c r="PGV68" s="8"/>
      <c r="PGW68" s="8"/>
      <c r="PGX68" s="8"/>
      <c r="PGY68" s="8"/>
      <c r="PGZ68" s="8"/>
      <c r="PHA68" s="8"/>
      <c r="PHB68" s="8"/>
      <c r="PHC68" s="8"/>
      <c r="PHD68" s="8"/>
      <c r="PHE68" s="8"/>
      <c r="PHF68" s="8"/>
      <c r="PHG68" s="8"/>
      <c r="PHH68" s="8"/>
      <c r="PHI68" s="8"/>
      <c r="PHJ68" s="8"/>
      <c r="PHK68" s="8"/>
      <c r="PHL68" s="8"/>
      <c r="PHM68" s="8"/>
      <c r="PHN68" s="8"/>
      <c r="PHO68" s="8"/>
      <c r="PHP68" s="8"/>
      <c r="PHQ68" s="8"/>
      <c r="PHR68" s="8"/>
      <c r="PHS68" s="8"/>
      <c r="PHT68" s="8"/>
      <c r="PHU68" s="8"/>
      <c r="PHV68" s="8"/>
      <c r="PHW68" s="8"/>
      <c r="PHX68" s="8"/>
      <c r="PHY68" s="8"/>
      <c r="PHZ68" s="8"/>
      <c r="PIA68" s="8"/>
      <c r="PIB68" s="8"/>
      <c r="PIC68" s="8"/>
      <c r="PID68" s="8"/>
      <c r="PIE68" s="8"/>
      <c r="PIF68" s="8"/>
      <c r="PIG68" s="8"/>
      <c r="PIH68" s="8"/>
      <c r="PII68" s="8"/>
      <c r="PIJ68" s="8"/>
      <c r="PIK68" s="8"/>
      <c r="PIL68" s="8"/>
      <c r="PIM68" s="8"/>
      <c r="PIN68" s="8"/>
      <c r="PIO68" s="8"/>
      <c r="PIP68" s="8"/>
      <c r="PIQ68" s="8"/>
      <c r="PIR68" s="8"/>
      <c r="PIS68" s="8"/>
      <c r="PIT68" s="8"/>
      <c r="PIU68" s="8"/>
      <c r="PIV68" s="8"/>
      <c r="PIW68" s="8"/>
      <c r="PIX68" s="8"/>
      <c r="PIY68" s="8"/>
      <c r="PIZ68" s="8"/>
      <c r="PJA68" s="8"/>
      <c r="PJB68" s="8"/>
      <c r="PJC68" s="8"/>
      <c r="PJD68" s="8"/>
      <c r="PJE68" s="8"/>
      <c r="PJF68" s="8"/>
      <c r="PJG68" s="8"/>
      <c r="PJH68" s="8"/>
      <c r="PJI68" s="8"/>
      <c r="PJJ68" s="8"/>
      <c r="PJK68" s="8"/>
      <c r="PJL68" s="8"/>
      <c r="PJM68" s="8"/>
      <c r="PJN68" s="8"/>
      <c r="PJO68" s="8"/>
      <c r="PJP68" s="8"/>
      <c r="PJQ68" s="8"/>
      <c r="PJR68" s="8"/>
      <c r="PJS68" s="8"/>
      <c r="PJT68" s="8"/>
      <c r="PJU68" s="8"/>
      <c r="PJV68" s="8"/>
      <c r="PJW68" s="8"/>
      <c r="PJX68" s="8"/>
      <c r="PJY68" s="8"/>
      <c r="PJZ68" s="8"/>
      <c r="PKA68" s="8"/>
      <c r="PKB68" s="8"/>
      <c r="PKC68" s="8"/>
      <c r="PKD68" s="8"/>
      <c r="PKE68" s="8"/>
      <c r="PKF68" s="8"/>
      <c r="PKG68" s="8"/>
      <c r="PKH68" s="8"/>
      <c r="PKI68" s="8"/>
      <c r="PKJ68" s="8"/>
      <c r="PKK68" s="8"/>
      <c r="PKL68" s="8"/>
      <c r="PKM68" s="8"/>
      <c r="PKN68" s="8"/>
      <c r="PKO68" s="8"/>
      <c r="PKP68" s="8"/>
      <c r="PKQ68" s="8"/>
      <c r="PKR68" s="8"/>
      <c r="PKS68" s="8"/>
      <c r="PKT68" s="8"/>
      <c r="PKU68" s="8"/>
      <c r="PKV68" s="8"/>
      <c r="PKW68" s="8"/>
      <c r="PKX68" s="8"/>
      <c r="PKY68" s="8"/>
      <c r="PKZ68" s="8"/>
      <c r="PLA68" s="8"/>
      <c r="PLB68" s="8"/>
      <c r="PLC68" s="8"/>
      <c r="PLD68" s="8"/>
      <c r="PLE68" s="8"/>
      <c r="PLF68" s="8"/>
      <c r="PLG68" s="8"/>
      <c r="PLH68" s="8"/>
      <c r="PLI68" s="8"/>
      <c r="PLJ68" s="8"/>
      <c r="PLK68" s="8"/>
      <c r="PLL68" s="8"/>
      <c r="PLM68" s="8"/>
      <c r="PLN68" s="8"/>
      <c r="PLO68" s="8"/>
      <c r="PLP68" s="8"/>
      <c r="PLQ68" s="8"/>
      <c r="PLR68" s="8"/>
      <c r="PLS68" s="8"/>
      <c r="PLT68" s="8"/>
      <c r="PLU68" s="8"/>
      <c r="PLV68" s="8"/>
      <c r="PLW68" s="8"/>
      <c r="PLX68" s="8"/>
      <c r="PLY68" s="8"/>
      <c r="PLZ68" s="8"/>
      <c r="PMA68" s="8"/>
      <c r="PMB68" s="8"/>
      <c r="PMC68" s="8"/>
      <c r="PMD68" s="8"/>
      <c r="PME68" s="8"/>
      <c r="PMF68" s="8"/>
      <c r="PMG68" s="8"/>
      <c r="PMH68" s="8"/>
      <c r="PMI68" s="8"/>
      <c r="PMJ68" s="8"/>
      <c r="PMK68" s="8"/>
      <c r="PML68" s="8"/>
      <c r="PMM68" s="8"/>
      <c r="PMN68" s="8"/>
      <c r="PMO68" s="8"/>
      <c r="PMP68" s="8"/>
      <c r="PMQ68" s="8"/>
      <c r="PMR68" s="8"/>
      <c r="PMS68" s="8"/>
      <c r="PMT68" s="8"/>
      <c r="PMU68" s="8"/>
      <c r="PMV68" s="8"/>
      <c r="PMW68" s="8"/>
      <c r="PMX68" s="8"/>
      <c r="PMY68" s="8"/>
      <c r="PMZ68" s="8"/>
      <c r="PNA68" s="8"/>
      <c r="PNB68" s="8"/>
      <c r="PNC68" s="8"/>
      <c r="PND68" s="8"/>
      <c r="PNE68" s="8"/>
      <c r="PNF68" s="8"/>
      <c r="PNG68" s="8"/>
      <c r="PNH68" s="8"/>
      <c r="PNI68" s="8"/>
      <c r="PNJ68" s="8"/>
      <c r="PNK68" s="8"/>
      <c r="PNL68" s="8"/>
      <c r="PNM68" s="8"/>
      <c r="PNN68" s="8"/>
      <c r="PNO68" s="8"/>
      <c r="PNP68" s="8"/>
      <c r="PNQ68" s="8"/>
      <c r="PNR68" s="8"/>
      <c r="PNS68" s="8"/>
      <c r="PNT68" s="8"/>
      <c r="PNU68" s="8"/>
      <c r="PNV68" s="8"/>
      <c r="PNW68" s="8"/>
      <c r="PNX68" s="8"/>
      <c r="PNY68" s="8"/>
      <c r="PNZ68" s="8"/>
      <c r="POA68" s="8"/>
      <c r="POB68" s="8"/>
      <c r="POC68" s="8"/>
      <c r="POD68" s="8"/>
      <c r="POE68" s="8"/>
      <c r="POF68" s="8"/>
      <c r="POG68" s="8"/>
      <c r="POH68" s="8"/>
      <c r="POI68" s="8"/>
      <c r="POJ68" s="8"/>
      <c r="POK68" s="8"/>
      <c r="POL68" s="8"/>
      <c r="POM68" s="8"/>
      <c r="PON68" s="8"/>
      <c r="POO68" s="8"/>
      <c r="POP68" s="8"/>
      <c r="POQ68" s="8"/>
      <c r="POR68" s="8"/>
      <c r="POS68" s="8"/>
      <c r="POT68" s="8"/>
      <c r="POU68" s="8"/>
      <c r="POV68" s="8"/>
      <c r="POW68" s="8"/>
      <c r="POX68" s="8"/>
      <c r="POY68" s="8"/>
      <c r="POZ68" s="8"/>
      <c r="PPA68" s="8"/>
      <c r="PPB68" s="8"/>
      <c r="PPC68" s="8"/>
      <c r="PPD68" s="8"/>
      <c r="PPE68" s="8"/>
      <c r="PPF68" s="8"/>
      <c r="PPG68" s="8"/>
      <c r="PPH68" s="8"/>
      <c r="PPI68" s="8"/>
      <c r="PPJ68" s="8"/>
      <c r="PPK68" s="8"/>
      <c r="PPL68" s="8"/>
      <c r="PPM68" s="8"/>
      <c r="PPN68" s="8"/>
      <c r="PPO68" s="8"/>
      <c r="PPP68" s="8"/>
      <c r="PPQ68" s="8"/>
      <c r="PPR68" s="8"/>
      <c r="PPS68" s="8"/>
      <c r="PPT68" s="8"/>
      <c r="PPU68" s="8"/>
      <c r="PPV68" s="8"/>
      <c r="PPW68" s="8"/>
      <c r="PPX68" s="8"/>
      <c r="PPY68" s="8"/>
      <c r="PPZ68" s="8"/>
      <c r="PQA68" s="8"/>
      <c r="PQB68" s="8"/>
      <c r="PQC68" s="8"/>
      <c r="PQD68" s="8"/>
      <c r="PQE68" s="8"/>
      <c r="PQF68" s="8"/>
      <c r="PQG68" s="8"/>
      <c r="PQH68" s="8"/>
      <c r="PQI68" s="8"/>
      <c r="PQJ68" s="8"/>
      <c r="PQK68" s="8"/>
      <c r="PQL68" s="8"/>
      <c r="PQM68" s="8"/>
      <c r="PQN68" s="8"/>
      <c r="PQO68" s="8"/>
      <c r="PQP68" s="8"/>
      <c r="PQQ68" s="8"/>
      <c r="PQR68" s="8"/>
      <c r="PQS68" s="8"/>
      <c r="PQT68" s="8"/>
      <c r="PQU68" s="8"/>
      <c r="PQV68" s="8"/>
      <c r="PQW68" s="8"/>
      <c r="PQX68" s="8"/>
      <c r="PQY68" s="8"/>
      <c r="PQZ68" s="8"/>
      <c r="PRA68" s="8"/>
      <c r="PRB68" s="8"/>
      <c r="PRC68" s="8"/>
      <c r="PRD68" s="8"/>
      <c r="PRE68" s="8"/>
      <c r="PRF68" s="8"/>
      <c r="PRG68" s="8"/>
      <c r="PRH68" s="8"/>
      <c r="PRI68" s="8"/>
      <c r="PRJ68" s="8"/>
      <c r="PRK68" s="8"/>
      <c r="PRL68" s="8"/>
      <c r="PRM68" s="8"/>
      <c r="PRN68" s="8"/>
      <c r="PRO68" s="8"/>
      <c r="PRP68" s="8"/>
      <c r="PRQ68" s="8"/>
      <c r="PRR68" s="8"/>
      <c r="PRS68" s="8"/>
      <c r="PRT68" s="8"/>
      <c r="PRU68" s="8"/>
      <c r="PRV68" s="8"/>
      <c r="PRW68" s="8"/>
      <c r="PRX68" s="8"/>
      <c r="PRY68" s="8"/>
      <c r="PRZ68" s="8"/>
      <c r="PSA68" s="8"/>
      <c r="PSB68" s="8"/>
      <c r="PSC68" s="8"/>
      <c r="PSD68" s="8"/>
      <c r="PSE68" s="8"/>
      <c r="PSF68" s="8"/>
      <c r="PSG68" s="8"/>
      <c r="PSH68" s="8"/>
      <c r="PSI68" s="8"/>
      <c r="PSJ68" s="8"/>
      <c r="PSK68" s="8"/>
      <c r="PSL68" s="8"/>
      <c r="PSM68" s="8"/>
      <c r="PSN68" s="8"/>
      <c r="PSO68" s="8"/>
      <c r="PSP68" s="8"/>
      <c r="PSQ68" s="8"/>
      <c r="PSR68" s="8"/>
      <c r="PSS68" s="8"/>
      <c r="PST68" s="8"/>
      <c r="PSU68" s="8"/>
      <c r="PSV68" s="8"/>
      <c r="PSW68" s="8"/>
      <c r="PSX68" s="8"/>
      <c r="PSY68" s="8"/>
      <c r="PSZ68" s="8"/>
      <c r="PTA68" s="8"/>
      <c r="PTB68" s="8"/>
      <c r="PTC68" s="8"/>
      <c r="PTD68" s="8"/>
      <c r="PTE68" s="8"/>
      <c r="PTF68" s="8"/>
      <c r="PTG68" s="8"/>
      <c r="PTH68" s="8"/>
      <c r="PTI68" s="8"/>
      <c r="PTJ68" s="8"/>
      <c r="PTK68" s="8"/>
      <c r="PTL68" s="8"/>
      <c r="PTM68" s="8"/>
      <c r="PTN68" s="8"/>
      <c r="PTO68" s="8"/>
      <c r="PTP68" s="8"/>
      <c r="PTQ68" s="8"/>
      <c r="PTR68" s="8"/>
      <c r="PTS68" s="8"/>
      <c r="PTT68" s="8"/>
      <c r="PTU68" s="8"/>
      <c r="PTV68" s="8"/>
      <c r="PTW68" s="8"/>
      <c r="PTX68" s="8"/>
      <c r="PTY68" s="8"/>
      <c r="PTZ68" s="8"/>
      <c r="PUA68" s="8"/>
      <c r="PUB68" s="8"/>
      <c r="PUC68" s="8"/>
      <c r="PUD68" s="8"/>
      <c r="PUE68" s="8"/>
      <c r="PUF68" s="8"/>
      <c r="PUG68" s="8"/>
      <c r="PUH68" s="8"/>
      <c r="PUI68" s="8"/>
      <c r="PUJ68" s="8"/>
      <c r="PUK68" s="8"/>
      <c r="PUL68" s="8"/>
      <c r="PUM68" s="8"/>
      <c r="PUN68" s="8"/>
      <c r="PUO68" s="8"/>
      <c r="PUP68" s="8"/>
      <c r="PUQ68" s="8"/>
      <c r="PUR68" s="8"/>
      <c r="PUS68" s="8"/>
      <c r="PUT68" s="8"/>
      <c r="PUU68" s="8"/>
      <c r="PUV68" s="8"/>
      <c r="PUW68" s="8"/>
      <c r="PUX68" s="8"/>
      <c r="PUY68" s="8"/>
      <c r="PUZ68" s="8"/>
      <c r="PVA68" s="8"/>
      <c r="PVB68" s="8"/>
      <c r="PVC68" s="8"/>
      <c r="PVD68" s="8"/>
      <c r="PVE68" s="8"/>
      <c r="PVF68" s="8"/>
      <c r="PVG68" s="8"/>
      <c r="PVH68" s="8"/>
      <c r="PVI68" s="8"/>
      <c r="PVJ68" s="8"/>
      <c r="PVK68" s="8"/>
      <c r="PVL68" s="8"/>
      <c r="PVM68" s="8"/>
      <c r="PVN68" s="8"/>
      <c r="PVO68" s="8"/>
      <c r="PVP68" s="8"/>
      <c r="PVQ68" s="8"/>
      <c r="PVR68" s="8"/>
      <c r="PVS68" s="8"/>
      <c r="PVT68" s="8"/>
      <c r="PVU68" s="8"/>
      <c r="PVV68" s="8"/>
      <c r="PVW68" s="8"/>
      <c r="PVX68" s="8"/>
      <c r="PVY68" s="8"/>
      <c r="PVZ68" s="8"/>
      <c r="PWA68" s="8"/>
      <c r="PWB68" s="8"/>
      <c r="PWC68" s="8"/>
      <c r="PWD68" s="8"/>
      <c r="PWE68" s="8"/>
      <c r="PWF68" s="8"/>
      <c r="PWG68" s="8"/>
      <c r="PWH68" s="8"/>
      <c r="PWI68" s="8"/>
      <c r="PWJ68" s="8"/>
      <c r="PWK68" s="8"/>
      <c r="PWL68" s="8"/>
      <c r="PWM68" s="8"/>
      <c r="PWN68" s="8"/>
      <c r="PWO68" s="8"/>
      <c r="PWP68" s="8"/>
      <c r="PWQ68" s="8"/>
      <c r="PWR68" s="8"/>
      <c r="PWS68" s="8"/>
      <c r="PWT68" s="8"/>
      <c r="PWU68" s="8"/>
      <c r="PWV68" s="8"/>
      <c r="PWW68" s="8"/>
      <c r="PWX68" s="8"/>
      <c r="PWY68" s="8"/>
      <c r="PWZ68" s="8"/>
      <c r="PXA68" s="8"/>
      <c r="PXB68" s="8"/>
      <c r="PXC68" s="8"/>
      <c r="PXD68" s="8"/>
      <c r="PXE68" s="8"/>
      <c r="PXF68" s="8"/>
      <c r="PXG68" s="8"/>
      <c r="PXH68" s="8"/>
      <c r="PXI68" s="8"/>
      <c r="PXJ68" s="8"/>
      <c r="PXK68" s="8"/>
      <c r="PXL68" s="8"/>
      <c r="PXM68" s="8"/>
      <c r="PXN68" s="8"/>
      <c r="PXO68" s="8"/>
      <c r="PXP68" s="8"/>
      <c r="PXQ68" s="8"/>
      <c r="PXR68" s="8"/>
      <c r="PXS68" s="8"/>
      <c r="PXT68" s="8"/>
      <c r="PXU68" s="8"/>
      <c r="PXV68" s="8"/>
      <c r="PXW68" s="8"/>
      <c r="PXX68" s="8"/>
      <c r="PXY68" s="8"/>
      <c r="PXZ68" s="8"/>
      <c r="PYA68" s="8"/>
      <c r="PYB68" s="8"/>
      <c r="PYC68" s="8"/>
      <c r="PYD68" s="8"/>
      <c r="PYE68" s="8"/>
      <c r="PYF68" s="8"/>
      <c r="PYG68" s="8"/>
      <c r="PYH68" s="8"/>
      <c r="PYI68" s="8"/>
      <c r="PYJ68" s="8"/>
      <c r="PYK68" s="8"/>
      <c r="PYL68" s="8"/>
      <c r="PYM68" s="8"/>
      <c r="PYN68" s="8"/>
      <c r="PYO68" s="8"/>
      <c r="PYP68" s="8"/>
      <c r="PYQ68" s="8"/>
      <c r="PYR68" s="8"/>
      <c r="PYS68" s="8"/>
      <c r="PYT68" s="8"/>
      <c r="PYU68" s="8"/>
      <c r="PYV68" s="8"/>
      <c r="PYW68" s="8"/>
      <c r="PYX68" s="8"/>
      <c r="PYY68" s="8"/>
      <c r="PYZ68" s="8"/>
      <c r="PZA68" s="8"/>
      <c r="PZB68" s="8"/>
      <c r="PZC68" s="8"/>
      <c r="PZD68" s="8"/>
      <c r="PZE68" s="8"/>
      <c r="PZF68" s="8"/>
      <c r="PZG68" s="8"/>
      <c r="PZH68" s="8"/>
      <c r="PZI68" s="8"/>
      <c r="PZJ68" s="8"/>
      <c r="PZK68" s="8"/>
      <c r="PZL68" s="8"/>
      <c r="PZM68" s="8"/>
      <c r="PZN68" s="8"/>
      <c r="PZO68" s="8"/>
      <c r="PZP68" s="8"/>
      <c r="PZQ68" s="8"/>
      <c r="PZR68" s="8"/>
      <c r="PZS68" s="8"/>
      <c r="PZT68" s="8"/>
      <c r="PZU68" s="8"/>
      <c r="PZV68" s="8"/>
      <c r="PZW68" s="8"/>
      <c r="PZX68" s="8"/>
      <c r="PZY68" s="8"/>
      <c r="PZZ68" s="8"/>
      <c r="QAA68" s="8"/>
      <c r="QAB68" s="8"/>
      <c r="QAC68" s="8"/>
      <c r="QAD68" s="8"/>
      <c r="QAE68" s="8"/>
      <c r="QAF68" s="8"/>
      <c r="QAG68" s="8"/>
      <c r="QAH68" s="8"/>
      <c r="QAI68" s="8"/>
      <c r="QAJ68" s="8"/>
      <c r="QAK68" s="8"/>
      <c r="QAL68" s="8"/>
      <c r="QAM68" s="8"/>
      <c r="QAN68" s="8"/>
      <c r="QAO68" s="8"/>
      <c r="QAP68" s="8"/>
      <c r="QAQ68" s="8"/>
      <c r="QAR68" s="8"/>
      <c r="QAS68" s="8"/>
      <c r="QAT68" s="8"/>
      <c r="QAU68" s="8"/>
      <c r="QAV68" s="8"/>
      <c r="QAW68" s="8"/>
      <c r="QAX68" s="8"/>
      <c r="QAY68" s="8"/>
      <c r="QAZ68" s="8"/>
      <c r="QBA68" s="8"/>
      <c r="QBB68" s="8"/>
      <c r="QBC68" s="8"/>
      <c r="QBD68" s="8"/>
      <c r="QBE68" s="8"/>
      <c r="QBF68" s="8"/>
      <c r="QBG68" s="8"/>
      <c r="QBH68" s="8"/>
      <c r="QBI68" s="8"/>
      <c r="QBJ68" s="8"/>
      <c r="QBK68" s="8"/>
      <c r="QBL68" s="8"/>
      <c r="QBM68" s="8"/>
      <c r="QBN68" s="8"/>
      <c r="QBO68" s="8"/>
      <c r="QBP68" s="8"/>
      <c r="QBQ68" s="8"/>
      <c r="QBR68" s="8"/>
      <c r="QBS68" s="8"/>
      <c r="QBT68" s="8"/>
      <c r="QBU68" s="8"/>
      <c r="QBV68" s="8"/>
      <c r="QBW68" s="8"/>
      <c r="QBX68" s="8"/>
      <c r="QBY68" s="8"/>
      <c r="QBZ68" s="8"/>
      <c r="QCA68" s="8"/>
      <c r="QCB68" s="8"/>
      <c r="QCC68" s="8"/>
      <c r="QCD68" s="8"/>
      <c r="QCE68" s="8"/>
      <c r="QCF68" s="8"/>
      <c r="QCG68" s="8"/>
      <c r="QCH68" s="8"/>
      <c r="QCI68" s="8"/>
      <c r="QCJ68" s="8"/>
      <c r="QCK68" s="8"/>
      <c r="QCL68" s="8"/>
      <c r="QCM68" s="8"/>
      <c r="QCN68" s="8"/>
      <c r="QCO68" s="8"/>
      <c r="QCP68" s="8"/>
      <c r="QCQ68" s="8"/>
      <c r="QCR68" s="8"/>
      <c r="QCS68" s="8"/>
      <c r="QCT68" s="8"/>
      <c r="QCU68" s="8"/>
      <c r="QCV68" s="8"/>
      <c r="QCW68" s="8"/>
      <c r="QCX68" s="8"/>
      <c r="QCY68" s="8"/>
      <c r="QCZ68" s="8"/>
      <c r="QDA68" s="8"/>
      <c r="QDB68" s="8"/>
      <c r="QDC68" s="8"/>
      <c r="QDD68" s="8"/>
      <c r="QDE68" s="8"/>
      <c r="QDF68" s="8"/>
      <c r="QDG68" s="8"/>
      <c r="QDH68" s="8"/>
      <c r="QDI68" s="8"/>
      <c r="QDJ68" s="8"/>
      <c r="QDK68" s="8"/>
      <c r="QDL68" s="8"/>
      <c r="QDM68" s="8"/>
      <c r="QDN68" s="8"/>
      <c r="QDO68" s="8"/>
      <c r="QDP68" s="8"/>
      <c r="QDQ68" s="8"/>
      <c r="QDR68" s="8"/>
      <c r="QDS68" s="8"/>
      <c r="QDT68" s="8"/>
      <c r="QDU68" s="8"/>
      <c r="QDV68" s="8"/>
      <c r="QDW68" s="8"/>
      <c r="QDX68" s="8"/>
      <c r="QDY68" s="8"/>
      <c r="QDZ68" s="8"/>
      <c r="QEA68" s="8"/>
      <c r="QEB68" s="8"/>
      <c r="QEC68" s="8"/>
      <c r="QED68" s="8"/>
      <c r="QEE68" s="8"/>
      <c r="QEF68" s="8"/>
      <c r="QEG68" s="8"/>
      <c r="QEH68" s="8"/>
      <c r="QEI68" s="8"/>
      <c r="QEJ68" s="8"/>
      <c r="QEK68" s="8"/>
      <c r="QEL68" s="8"/>
      <c r="QEM68" s="8"/>
      <c r="QEN68" s="8"/>
      <c r="QEO68" s="8"/>
      <c r="QEP68" s="8"/>
      <c r="QEQ68" s="8"/>
      <c r="QER68" s="8"/>
      <c r="QES68" s="8"/>
      <c r="QET68" s="8"/>
      <c r="QEU68" s="8"/>
      <c r="QEV68" s="8"/>
      <c r="QEW68" s="8"/>
      <c r="QEX68" s="8"/>
      <c r="QEY68" s="8"/>
      <c r="QEZ68" s="8"/>
      <c r="QFA68" s="8"/>
      <c r="QFB68" s="8"/>
      <c r="QFC68" s="8"/>
      <c r="QFD68" s="8"/>
      <c r="QFE68" s="8"/>
      <c r="QFF68" s="8"/>
      <c r="QFG68" s="8"/>
      <c r="QFH68" s="8"/>
      <c r="QFI68" s="8"/>
      <c r="QFJ68" s="8"/>
      <c r="QFK68" s="8"/>
      <c r="QFL68" s="8"/>
      <c r="QFM68" s="8"/>
      <c r="QFN68" s="8"/>
      <c r="QFO68" s="8"/>
      <c r="QFP68" s="8"/>
      <c r="QFQ68" s="8"/>
      <c r="QFR68" s="8"/>
      <c r="QFS68" s="8"/>
      <c r="QFT68" s="8"/>
      <c r="QFU68" s="8"/>
      <c r="QFV68" s="8"/>
      <c r="QFW68" s="8"/>
      <c r="QFX68" s="8"/>
      <c r="QFY68" s="8"/>
      <c r="QFZ68" s="8"/>
      <c r="QGA68" s="8"/>
      <c r="QGB68" s="8"/>
      <c r="QGC68" s="8"/>
      <c r="QGD68" s="8"/>
      <c r="QGE68" s="8"/>
      <c r="QGF68" s="8"/>
      <c r="QGG68" s="8"/>
      <c r="QGH68" s="8"/>
      <c r="QGI68" s="8"/>
      <c r="QGJ68" s="8"/>
      <c r="QGK68" s="8"/>
      <c r="QGL68" s="8"/>
      <c r="QGM68" s="8"/>
      <c r="QGN68" s="8"/>
      <c r="QGO68" s="8"/>
      <c r="QGP68" s="8"/>
      <c r="QGQ68" s="8"/>
      <c r="QGR68" s="8"/>
      <c r="QGS68" s="8"/>
      <c r="QGT68" s="8"/>
      <c r="QGU68" s="8"/>
      <c r="QGV68" s="8"/>
      <c r="QGW68" s="8"/>
      <c r="QGX68" s="8"/>
      <c r="QGY68" s="8"/>
      <c r="QGZ68" s="8"/>
      <c r="QHA68" s="8"/>
      <c r="QHB68" s="8"/>
      <c r="QHC68" s="8"/>
      <c r="QHD68" s="8"/>
      <c r="QHE68" s="8"/>
      <c r="QHF68" s="8"/>
      <c r="QHG68" s="8"/>
      <c r="QHH68" s="8"/>
      <c r="QHI68" s="8"/>
      <c r="QHJ68" s="8"/>
      <c r="QHK68" s="8"/>
      <c r="QHL68" s="8"/>
      <c r="QHM68" s="8"/>
      <c r="QHN68" s="8"/>
      <c r="QHO68" s="8"/>
      <c r="QHP68" s="8"/>
      <c r="QHQ68" s="8"/>
      <c r="QHR68" s="8"/>
      <c r="QHS68" s="8"/>
      <c r="QHT68" s="8"/>
      <c r="QHU68" s="8"/>
      <c r="QHV68" s="8"/>
      <c r="QHW68" s="8"/>
      <c r="QHX68" s="8"/>
      <c r="QHY68" s="8"/>
      <c r="QHZ68" s="8"/>
      <c r="QIA68" s="8"/>
      <c r="QIB68" s="8"/>
      <c r="QIC68" s="8"/>
      <c r="QID68" s="8"/>
      <c r="QIE68" s="8"/>
      <c r="QIF68" s="8"/>
      <c r="QIG68" s="8"/>
      <c r="QIH68" s="8"/>
      <c r="QII68" s="8"/>
      <c r="QIJ68" s="8"/>
      <c r="QIK68" s="8"/>
      <c r="QIL68" s="8"/>
      <c r="QIM68" s="8"/>
      <c r="QIN68" s="8"/>
      <c r="QIO68" s="8"/>
      <c r="QIP68" s="8"/>
      <c r="QIQ68" s="8"/>
      <c r="QIR68" s="8"/>
      <c r="QIS68" s="8"/>
      <c r="QIT68" s="8"/>
      <c r="QIU68" s="8"/>
      <c r="QIV68" s="8"/>
      <c r="QIW68" s="8"/>
      <c r="QIX68" s="8"/>
      <c r="QIY68" s="8"/>
      <c r="QIZ68" s="8"/>
      <c r="QJA68" s="8"/>
      <c r="QJB68" s="8"/>
      <c r="QJC68" s="8"/>
      <c r="QJD68" s="8"/>
      <c r="QJE68" s="8"/>
      <c r="QJF68" s="8"/>
      <c r="QJG68" s="8"/>
      <c r="QJH68" s="8"/>
      <c r="QJI68" s="8"/>
      <c r="QJJ68" s="8"/>
      <c r="QJK68" s="8"/>
      <c r="QJL68" s="8"/>
      <c r="QJM68" s="8"/>
      <c r="QJN68" s="8"/>
      <c r="QJO68" s="8"/>
      <c r="QJP68" s="8"/>
      <c r="QJQ68" s="8"/>
      <c r="QJR68" s="8"/>
      <c r="QJS68" s="8"/>
      <c r="QJT68" s="8"/>
      <c r="QJU68" s="8"/>
      <c r="QJV68" s="8"/>
      <c r="QJW68" s="8"/>
      <c r="QJX68" s="8"/>
      <c r="QJY68" s="8"/>
      <c r="QJZ68" s="8"/>
      <c r="QKA68" s="8"/>
      <c r="QKB68" s="8"/>
      <c r="QKC68" s="8"/>
      <c r="QKD68" s="8"/>
      <c r="QKE68" s="8"/>
      <c r="QKF68" s="8"/>
      <c r="QKG68" s="8"/>
      <c r="QKH68" s="8"/>
      <c r="QKI68" s="8"/>
      <c r="QKJ68" s="8"/>
      <c r="QKK68" s="8"/>
      <c r="QKL68" s="8"/>
      <c r="QKM68" s="8"/>
      <c r="QKN68" s="8"/>
      <c r="QKO68" s="8"/>
      <c r="QKP68" s="8"/>
      <c r="QKQ68" s="8"/>
      <c r="QKR68" s="8"/>
      <c r="QKS68" s="8"/>
      <c r="QKT68" s="8"/>
      <c r="QKU68" s="8"/>
      <c r="QKV68" s="8"/>
      <c r="QKW68" s="8"/>
      <c r="QKX68" s="8"/>
      <c r="QKY68" s="8"/>
      <c r="QKZ68" s="8"/>
      <c r="QLA68" s="8"/>
      <c r="QLB68" s="8"/>
      <c r="QLC68" s="8"/>
      <c r="QLD68" s="8"/>
      <c r="QLE68" s="8"/>
      <c r="QLF68" s="8"/>
      <c r="QLG68" s="8"/>
      <c r="QLH68" s="8"/>
      <c r="QLI68" s="8"/>
      <c r="QLJ68" s="8"/>
      <c r="QLK68" s="8"/>
      <c r="QLL68" s="8"/>
      <c r="QLM68" s="8"/>
      <c r="QLN68" s="8"/>
      <c r="QLO68" s="8"/>
      <c r="QLP68" s="8"/>
      <c r="QLQ68" s="8"/>
      <c r="QLR68" s="8"/>
      <c r="QLS68" s="8"/>
      <c r="QLT68" s="8"/>
      <c r="QLU68" s="8"/>
      <c r="QLV68" s="8"/>
      <c r="QLW68" s="8"/>
      <c r="QLX68" s="8"/>
      <c r="QLY68" s="8"/>
      <c r="QLZ68" s="8"/>
      <c r="QMA68" s="8"/>
      <c r="QMB68" s="8"/>
      <c r="QMC68" s="8"/>
      <c r="QMD68" s="8"/>
      <c r="QME68" s="8"/>
      <c r="QMF68" s="8"/>
      <c r="QMG68" s="8"/>
      <c r="QMH68" s="8"/>
      <c r="QMI68" s="8"/>
      <c r="QMJ68" s="8"/>
      <c r="QMK68" s="8"/>
      <c r="QML68" s="8"/>
      <c r="QMM68" s="8"/>
      <c r="QMN68" s="8"/>
      <c r="QMO68" s="8"/>
      <c r="QMP68" s="8"/>
      <c r="QMQ68" s="8"/>
      <c r="QMR68" s="8"/>
      <c r="QMS68" s="8"/>
      <c r="QMT68" s="8"/>
      <c r="QMU68" s="8"/>
      <c r="QMV68" s="8"/>
      <c r="QMW68" s="8"/>
      <c r="QMX68" s="8"/>
      <c r="QMY68" s="8"/>
      <c r="QMZ68" s="8"/>
      <c r="QNA68" s="8"/>
      <c r="QNB68" s="8"/>
      <c r="QNC68" s="8"/>
      <c r="QND68" s="8"/>
      <c r="QNE68" s="8"/>
      <c r="QNF68" s="8"/>
      <c r="QNG68" s="8"/>
      <c r="QNH68" s="8"/>
      <c r="QNI68" s="8"/>
      <c r="QNJ68" s="8"/>
      <c r="QNK68" s="8"/>
      <c r="QNL68" s="8"/>
      <c r="QNM68" s="8"/>
      <c r="QNN68" s="8"/>
      <c r="QNO68" s="8"/>
      <c r="QNP68" s="8"/>
      <c r="QNQ68" s="8"/>
      <c r="QNR68" s="8"/>
      <c r="QNS68" s="8"/>
      <c r="QNT68" s="8"/>
      <c r="QNU68" s="8"/>
      <c r="QNV68" s="8"/>
      <c r="QNW68" s="8"/>
      <c r="QNX68" s="8"/>
      <c r="QNY68" s="8"/>
      <c r="QNZ68" s="8"/>
      <c r="QOA68" s="8"/>
      <c r="QOB68" s="8"/>
      <c r="QOC68" s="8"/>
      <c r="QOD68" s="8"/>
      <c r="QOE68" s="8"/>
      <c r="QOF68" s="8"/>
      <c r="QOG68" s="8"/>
      <c r="QOH68" s="8"/>
      <c r="QOI68" s="8"/>
      <c r="QOJ68" s="8"/>
      <c r="QOK68" s="8"/>
      <c r="QOL68" s="8"/>
      <c r="QOM68" s="8"/>
      <c r="QON68" s="8"/>
      <c r="QOO68" s="8"/>
      <c r="QOP68" s="8"/>
      <c r="QOQ68" s="8"/>
      <c r="QOR68" s="8"/>
      <c r="QOS68" s="8"/>
      <c r="QOT68" s="8"/>
      <c r="QOU68" s="8"/>
      <c r="QOV68" s="8"/>
      <c r="QOW68" s="8"/>
      <c r="QOX68" s="8"/>
      <c r="QOY68" s="8"/>
      <c r="QOZ68" s="8"/>
      <c r="QPA68" s="8"/>
      <c r="QPB68" s="8"/>
      <c r="QPC68" s="8"/>
      <c r="QPD68" s="8"/>
      <c r="QPE68" s="8"/>
      <c r="QPF68" s="8"/>
      <c r="QPG68" s="8"/>
      <c r="QPH68" s="8"/>
      <c r="QPI68" s="8"/>
      <c r="QPJ68" s="8"/>
      <c r="QPK68" s="8"/>
      <c r="QPL68" s="8"/>
      <c r="QPM68" s="8"/>
      <c r="QPN68" s="8"/>
      <c r="QPO68" s="8"/>
      <c r="QPP68" s="8"/>
      <c r="QPQ68" s="8"/>
      <c r="QPR68" s="8"/>
      <c r="QPS68" s="8"/>
      <c r="QPT68" s="8"/>
      <c r="QPU68" s="8"/>
      <c r="QPV68" s="8"/>
      <c r="QPW68" s="8"/>
      <c r="QPX68" s="8"/>
      <c r="QPY68" s="8"/>
      <c r="QPZ68" s="8"/>
      <c r="QQA68" s="8"/>
      <c r="QQB68" s="8"/>
      <c r="QQC68" s="8"/>
      <c r="QQD68" s="8"/>
      <c r="QQE68" s="8"/>
      <c r="QQF68" s="8"/>
      <c r="QQG68" s="8"/>
      <c r="QQH68" s="8"/>
      <c r="QQI68" s="8"/>
      <c r="QQJ68" s="8"/>
      <c r="QQK68" s="8"/>
      <c r="QQL68" s="8"/>
      <c r="QQM68" s="8"/>
      <c r="QQN68" s="8"/>
      <c r="QQO68" s="8"/>
      <c r="QQP68" s="8"/>
      <c r="QQQ68" s="8"/>
      <c r="QQR68" s="8"/>
      <c r="QQS68" s="8"/>
      <c r="QQT68" s="8"/>
      <c r="QQU68" s="8"/>
      <c r="QQV68" s="8"/>
      <c r="QQW68" s="8"/>
      <c r="QQX68" s="8"/>
      <c r="QQY68" s="8"/>
      <c r="QQZ68" s="8"/>
      <c r="QRA68" s="8"/>
      <c r="QRB68" s="8"/>
      <c r="QRC68" s="8"/>
      <c r="QRD68" s="8"/>
      <c r="QRE68" s="8"/>
      <c r="QRF68" s="8"/>
      <c r="QRG68" s="8"/>
      <c r="QRH68" s="8"/>
      <c r="QRI68" s="8"/>
      <c r="QRJ68" s="8"/>
      <c r="QRK68" s="8"/>
      <c r="QRL68" s="8"/>
      <c r="QRM68" s="8"/>
      <c r="QRN68" s="8"/>
      <c r="QRO68" s="8"/>
      <c r="QRP68" s="8"/>
      <c r="QRQ68" s="8"/>
      <c r="QRR68" s="8"/>
      <c r="QRS68" s="8"/>
      <c r="QRT68" s="8"/>
      <c r="QRU68" s="8"/>
      <c r="QRV68" s="8"/>
      <c r="QRW68" s="8"/>
      <c r="QRX68" s="8"/>
      <c r="QRY68" s="8"/>
      <c r="QRZ68" s="8"/>
      <c r="QSA68" s="8"/>
      <c r="QSB68" s="8"/>
      <c r="QSC68" s="8"/>
      <c r="QSD68" s="8"/>
      <c r="QSE68" s="8"/>
      <c r="QSF68" s="8"/>
      <c r="QSG68" s="8"/>
      <c r="QSH68" s="8"/>
      <c r="QSI68" s="8"/>
      <c r="QSJ68" s="8"/>
      <c r="QSK68" s="8"/>
      <c r="QSL68" s="8"/>
      <c r="QSM68" s="8"/>
      <c r="QSN68" s="8"/>
      <c r="QSO68" s="8"/>
      <c r="QSP68" s="8"/>
      <c r="QSQ68" s="8"/>
      <c r="QSR68" s="8"/>
      <c r="QSS68" s="8"/>
      <c r="QST68" s="8"/>
      <c r="QSU68" s="8"/>
      <c r="QSV68" s="8"/>
      <c r="QSW68" s="8"/>
      <c r="QSX68" s="8"/>
      <c r="QSY68" s="8"/>
      <c r="QSZ68" s="8"/>
      <c r="QTA68" s="8"/>
      <c r="QTB68" s="8"/>
      <c r="QTC68" s="8"/>
      <c r="QTD68" s="8"/>
      <c r="QTE68" s="8"/>
      <c r="QTF68" s="8"/>
      <c r="QTG68" s="8"/>
      <c r="QTH68" s="8"/>
      <c r="QTI68" s="8"/>
      <c r="QTJ68" s="8"/>
      <c r="QTK68" s="8"/>
      <c r="QTL68" s="8"/>
      <c r="QTM68" s="8"/>
      <c r="QTN68" s="8"/>
      <c r="QTO68" s="8"/>
      <c r="QTP68" s="8"/>
      <c r="QTQ68" s="8"/>
      <c r="QTR68" s="8"/>
      <c r="QTS68" s="8"/>
      <c r="QTT68" s="8"/>
      <c r="QTU68" s="8"/>
      <c r="QTV68" s="8"/>
      <c r="QTW68" s="8"/>
      <c r="QTX68" s="8"/>
      <c r="QTY68" s="8"/>
      <c r="QTZ68" s="8"/>
      <c r="QUA68" s="8"/>
      <c r="QUB68" s="8"/>
      <c r="QUC68" s="8"/>
      <c r="QUD68" s="8"/>
      <c r="QUE68" s="8"/>
      <c r="QUF68" s="8"/>
      <c r="QUG68" s="8"/>
      <c r="QUH68" s="8"/>
      <c r="QUI68" s="8"/>
      <c r="QUJ68" s="8"/>
      <c r="QUK68" s="8"/>
      <c r="QUL68" s="8"/>
      <c r="QUM68" s="8"/>
      <c r="QUN68" s="8"/>
      <c r="QUO68" s="8"/>
      <c r="QUP68" s="8"/>
      <c r="QUQ68" s="8"/>
      <c r="QUR68" s="8"/>
      <c r="QUS68" s="8"/>
      <c r="QUT68" s="8"/>
      <c r="QUU68" s="8"/>
      <c r="QUV68" s="8"/>
      <c r="QUW68" s="8"/>
      <c r="QUX68" s="8"/>
      <c r="QUY68" s="8"/>
      <c r="QUZ68" s="8"/>
      <c r="QVA68" s="8"/>
      <c r="QVB68" s="8"/>
      <c r="QVC68" s="8"/>
      <c r="QVD68" s="8"/>
      <c r="QVE68" s="8"/>
      <c r="QVF68" s="8"/>
      <c r="QVG68" s="8"/>
      <c r="QVH68" s="8"/>
      <c r="QVI68" s="8"/>
      <c r="QVJ68" s="8"/>
      <c r="QVK68" s="8"/>
      <c r="QVL68" s="8"/>
      <c r="QVM68" s="8"/>
      <c r="QVN68" s="8"/>
      <c r="QVO68" s="8"/>
      <c r="QVP68" s="8"/>
      <c r="QVQ68" s="8"/>
      <c r="QVR68" s="8"/>
      <c r="QVS68" s="8"/>
      <c r="QVT68" s="8"/>
      <c r="QVU68" s="8"/>
      <c r="QVV68" s="8"/>
      <c r="QVW68" s="8"/>
      <c r="QVX68" s="8"/>
      <c r="QVY68" s="8"/>
      <c r="QVZ68" s="8"/>
      <c r="QWA68" s="8"/>
      <c r="QWB68" s="8"/>
      <c r="QWC68" s="8"/>
      <c r="QWD68" s="8"/>
      <c r="QWE68" s="8"/>
      <c r="QWF68" s="8"/>
      <c r="QWG68" s="8"/>
      <c r="QWH68" s="8"/>
      <c r="QWI68" s="8"/>
      <c r="QWJ68" s="8"/>
      <c r="QWK68" s="8"/>
      <c r="QWL68" s="8"/>
      <c r="QWM68" s="8"/>
      <c r="QWN68" s="8"/>
      <c r="QWO68" s="8"/>
      <c r="QWP68" s="8"/>
      <c r="QWQ68" s="8"/>
      <c r="QWR68" s="8"/>
      <c r="QWS68" s="8"/>
      <c r="QWT68" s="8"/>
      <c r="QWU68" s="8"/>
      <c r="QWV68" s="8"/>
      <c r="QWW68" s="8"/>
      <c r="QWX68" s="8"/>
      <c r="QWY68" s="8"/>
      <c r="QWZ68" s="8"/>
      <c r="QXA68" s="8"/>
      <c r="QXB68" s="8"/>
      <c r="QXC68" s="8"/>
      <c r="QXD68" s="8"/>
      <c r="QXE68" s="8"/>
      <c r="QXF68" s="8"/>
      <c r="QXG68" s="8"/>
      <c r="QXH68" s="8"/>
      <c r="QXI68" s="8"/>
      <c r="QXJ68" s="8"/>
      <c r="QXK68" s="8"/>
      <c r="QXL68" s="8"/>
      <c r="QXM68" s="8"/>
      <c r="QXN68" s="8"/>
      <c r="QXO68" s="8"/>
      <c r="QXP68" s="8"/>
      <c r="QXQ68" s="8"/>
      <c r="QXR68" s="8"/>
      <c r="QXS68" s="8"/>
      <c r="QXT68" s="8"/>
      <c r="QXU68" s="8"/>
      <c r="QXV68" s="8"/>
      <c r="QXW68" s="8"/>
      <c r="QXX68" s="8"/>
      <c r="QXY68" s="8"/>
      <c r="QXZ68" s="8"/>
      <c r="QYA68" s="8"/>
      <c r="QYB68" s="8"/>
      <c r="QYC68" s="8"/>
      <c r="QYD68" s="8"/>
      <c r="QYE68" s="8"/>
      <c r="QYF68" s="8"/>
      <c r="QYG68" s="8"/>
      <c r="QYH68" s="8"/>
      <c r="QYI68" s="8"/>
      <c r="QYJ68" s="8"/>
      <c r="QYK68" s="8"/>
      <c r="QYL68" s="8"/>
      <c r="QYM68" s="8"/>
      <c r="QYN68" s="8"/>
      <c r="QYO68" s="8"/>
      <c r="QYP68" s="8"/>
      <c r="QYQ68" s="8"/>
      <c r="QYR68" s="8"/>
      <c r="QYS68" s="8"/>
      <c r="QYT68" s="8"/>
      <c r="QYU68" s="8"/>
      <c r="QYV68" s="8"/>
      <c r="QYW68" s="8"/>
      <c r="QYX68" s="8"/>
      <c r="QYY68" s="8"/>
      <c r="QYZ68" s="8"/>
      <c r="QZA68" s="8"/>
      <c r="QZB68" s="8"/>
      <c r="QZC68" s="8"/>
      <c r="QZD68" s="8"/>
      <c r="QZE68" s="8"/>
      <c r="QZF68" s="8"/>
      <c r="QZG68" s="8"/>
      <c r="QZH68" s="8"/>
      <c r="QZI68" s="8"/>
      <c r="QZJ68" s="8"/>
      <c r="QZK68" s="8"/>
      <c r="QZL68" s="8"/>
      <c r="QZM68" s="8"/>
      <c r="QZN68" s="8"/>
      <c r="QZO68" s="8"/>
      <c r="QZP68" s="8"/>
      <c r="QZQ68" s="8"/>
      <c r="QZR68" s="8"/>
      <c r="QZS68" s="8"/>
      <c r="QZT68" s="8"/>
      <c r="QZU68" s="8"/>
      <c r="QZV68" s="8"/>
      <c r="QZW68" s="8"/>
      <c r="QZX68" s="8"/>
      <c r="QZY68" s="8"/>
      <c r="QZZ68" s="8"/>
      <c r="RAA68" s="8"/>
      <c r="RAB68" s="8"/>
      <c r="RAC68" s="8"/>
      <c r="RAD68" s="8"/>
      <c r="RAE68" s="8"/>
      <c r="RAF68" s="8"/>
      <c r="RAG68" s="8"/>
      <c r="RAH68" s="8"/>
      <c r="RAI68" s="8"/>
      <c r="RAJ68" s="8"/>
      <c r="RAK68" s="8"/>
      <c r="RAL68" s="8"/>
      <c r="RAM68" s="8"/>
      <c r="RAN68" s="8"/>
      <c r="RAO68" s="8"/>
      <c r="RAP68" s="8"/>
      <c r="RAQ68" s="8"/>
      <c r="RAR68" s="8"/>
      <c r="RAS68" s="8"/>
      <c r="RAT68" s="8"/>
      <c r="RAU68" s="8"/>
      <c r="RAV68" s="8"/>
      <c r="RAW68" s="8"/>
      <c r="RAX68" s="8"/>
      <c r="RAY68" s="8"/>
      <c r="RAZ68" s="8"/>
      <c r="RBA68" s="8"/>
      <c r="RBB68" s="8"/>
      <c r="RBC68" s="8"/>
      <c r="RBD68" s="8"/>
      <c r="RBE68" s="8"/>
      <c r="RBF68" s="8"/>
      <c r="RBG68" s="8"/>
      <c r="RBH68" s="8"/>
      <c r="RBI68" s="8"/>
      <c r="RBJ68" s="8"/>
      <c r="RBK68" s="8"/>
      <c r="RBL68" s="8"/>
      <c r="RBM68" s="8"/>
      <c r="RBN68" s="8"/>
      <c r="RBO68" s="8"/>
      <c r="RBP68" s="8"/>
      <c r="RBQ68" s="8"/>
      <c r="RBR68" s="8"/>
      <c r="RBS68" s="8"/>
      <c r="RBT68" s="8"/>
      <c r="RBU68" s="8"/>
      <c r="RBV68" s="8"/>
      <c r="RBW68" s="8"/>
      <c r="RBX68" s="8"/>
      <c r="RBY68" s="8"/>
      <c r="RBZ68" s="8"/>
      <c r="RCA68" s="8"/>
      <c r="RCB68" s="8"/>
      <c r="RCC68" s="8"/>
      <c r="RCD68" s="8"/>
      <c r="RCE68" s="8"/>
      <c r="RCF68" s="8"/>
      <c r="RCG68" s="8"/>
      <c r="RCH68" s="8"/>
      <c r="RCI68" s="8"/>
      <c r="RCJ68" s="8"/>
      <c r="RCK68" s="8"/>
      <c r="RCL68" s="8"/>
      <c r="RCM68" s="8"/>
      <c r="RCN68" s="8"/>
      <c r="RCO68" s="8"/>
      <c r="RCP68" s="8"/>
      <c r="RCQ68" s="8"/>
      <c r="RCR68" s="8"/>
      <c r="RCS68" s="8"/>
      <c r="RCT68" s="8"/>
      <c r="RCU68" s="8"/>
      <c r="RCV68" s="8"/>
      <c r="RCW68" s="8"/>
      <c r="RCX68" s="8"/>
      <c r="RCY68" s="8"/>
      <c r="RCZ68" s="8"/>
      <c r="RDA68" s="8"/>
      <c r="RDB68" s="8"/>
      <c r="RDC68" s="8"/>
      <c r="RDD68" s="8"/>
      <c r="RDE68" s="8"/>
      <c r="RDF68" s="8"/>
      <c r="RDG68" s="8"/>
      <c r="RDH68" s="8"/>
      <c r="RDI68" s="8"/>
      <c r="RDJ68" s="8"/>
      <c r="RDK68" s="8"/>
      <c r="RDL68" s="8"/>
      <c r="RDM68" s="8"/>
      <c r="RDN68" s="8"/>
      <c r="RDO68" s="8"/>
      <c r="RDP68" s="8"/>
      <c r="RDQ68" s="8"/>
      <c r="RDR68" s="8"/>
      <c r="RDS68" s="8"/>
      <c r="RDT68" s="8"/>
      <c r="RDU68" s="8"/>
      <c r="RDV68" s="8"/>
      <c r="RDW68" s="8"/>
      <c r="RDX68" s="8"/>
      <c r="RDY68" s="8"/>
      <c r="RDZ68" s="8"/>
      <c r="REA68" s="8"/>
      <c r="REB68" s="8"/>
      <c r="REC68" s="8"/>
      <c r="RED68" s="8"/>
      <c r="REE68" s="8"/>
      <c r="REF68" s="8"/>
      <c r="REG68" s="8"/>
      <c r="REH68" s="8"/>
      <c r="REI68" s="8"/>
      <c r="REJ68" s="8"/>
      <c r="REK68" s="8"/>
      <c r="REL68" s="8"/>
      <c r="REM68" s="8"/>
      <c r="REN68" s="8"/>
      <c r="REO68" s="8"/>
      <c r="REP68" s="8"/>
      <c r="REQ68" s="8"/>
      <c r="RER68" s="8"/>
      <c r="RES68" s="8"/>
      <c r="RET68" s="8"/>
      <c r="REU68" s="8"/>
      <c r="REV68" s="8"/>
      <c r="REW68" s="8"/>
      <c r="REX68" s="8"/>
      <c r="REY68" s="8"/>
      <c r="REZ68" s="8"/>
      <c r="RFA68" s="8"/>
      <c r="RFB68" s="8"/>
      <c r="RFC68" s="8"/>
      <c r="RFD68" s="8"/>
      <c r="RFE68" s="8"/>
      <c r="RFF68" s="8"/>
      <c r="RFG68" s="8"/>
      <c r="RFH68" s="8"/>
      <c r="RFI68" s="8"/>
      <c r="RFJ68" s="8"/>
      <c r="RFK68" s="8"/>
      <c r="RFL68" s="8"/>
      <c r="RFM68" s="8"/>
      <c r="RFN68" s="8"/>
      <c r="RFO68" s="8"/>
      <c r="RFP68" s="8"/>
      <c r="RFQ68" s="8"/>
      <c r="RFR68" s="8"/>
      <c r="RFS68" s="8"/>
      <c r="RFT68" s="8"/>
      <c r="RFU68" s="8"/>
      <c r="RFV68" s="8"/>
      <c r="RFW68" s="8"/>
      <c r="RFX68" s="8"/>
      <c r="RFY68" s="8"/>
      <c r="RFZ68" s="8"/>
      <c r="RGA68" s="8"/>
      <c r="RGB68" s="8"/>
      <c r="RGC68" s="8"/>
      <c r="RGD68" s="8"/>
      <c r="RGE68" s="8"/>
      <c r="RGF68" s="8"/>
      <c r="RGG68" s="8"/>
      <c r="RGH68" s="8"/>
      <c r="RGI68" s="8"/>
      <c r="RGJ68" s="8"/>
      <c r="RGK68" s="8"/>
      <c r="RGL68" s="8"/>
      <c r="RGM68" s="8"/>
      <c r="RGN68" s="8"/>
      <c r="RGO68" s="8"/>
      <c r="RGP68" s="8"/>
      <c r="RGQ68" s="8"/>
      <c r="RGR68" s="8"/>
      <c r="RGS68" s="8"/>
      <c r="RGT68" s="8"/>
      <c r="RGU68" s="8"/>
      <c r="RGV68" s="8"/>
      <c r="RGW68" s="8"/>
      <c r="RGX68" s="8"/>
      <c r="RGY68" s="8"/>
      <c r="RGZ68" s="8"/>
      <c r="RHA68" s="8"/>
      <c r="RHB68" s="8"/>
      <c r="RHC68" s="8"/>
      <c r="RHD68" s="8"/>
      <c r="RHE68" s="8"/>
      <c r="RHF68" s="8"/>
      <c r="RHG68" s="8"/>
      <c r="RHH68" s="8"/>
      <c r="RHI68" s="8"/>
      <c r="RHJ68" s="8"/>
      <c r="RHK68" s="8"/>
      <c r="RHL68" s="8"/>
      <c r="RHM68" s="8"/>
      <c r="RHN68" s="8"/>
      <c r="RHO68" s="8"/>
      <c r="RHP68" s="8"/>
      <c r="RHQ68" s="8"/>
      <c r="RHR68" s="8"/>
      <c r="RHS68" s="8"/>
      <c r="RHT68" s="8"/>
      <c r="RHU68" s="8"/>
      <c r="RHV68" s="8"/>
      <c r="RHW68" s="8"/>
      <c r="RHX68" s="8"/>
      <c r="RHY68" s="8"/>
      <c r="RHZ68" s="8"/>
      <c r="RIA68" s="8"/>
      <c r="RIB68" s="8"/>
      <c r="RIC68" s="8"/>
      <c r="RID68" s="8"/>
      <c r="RIE68" s="8"/>
      <c r="RIF68" s="8"/>
      <c r="RIG68" s="8"/>
      <c r="RIH68" s="8"/>
      <c r="RII68" s="8"/>
      <c r="RIJ68" s="8"/>
      <c r="RIK68" s="8"/>
      <c r="RIL68" s="8"/>
      <c r="RIM68" s="8"/>
      <c r="RIN68" s="8"/>
      <c r="RIO68" s="8"/>
      <c r="RIP68" s="8"/>
      <c r="RIQ68" s="8"/>
      <c r="RIR68" s="8"/>
      <c r="RIS68" s="8"/>
      <c r="RIT68" s="8"/>
      <c r="RIU68" s="8"/>
      <c r="RIV68" s="8"/>
      <c r="RIW68" s="8"/>
      <c r="RIX68" s="8"/>
      <c r="RIY68" s="8"/>
      <c r="RIZ68" s="8"/>
      <c r="RJA68" s="8"/>
      <c r="RJB68" s="8"/>
      <c r="RJC68" s="8"/>
      <c r="RJD68" s="8"/>
      <c r="RJE68" s="8"/>
      <c r="RJF68" s="8"/>
      <c r="RJG68" s="8"/>
      <c r="RJH68" s="8"/>
      <c r="RJI68" s="8"/>
      <c r="RJJ68" s="8"/>
      <c r="RJK68" s="8"/>
      <c r="RJL68" s="8"/>
      <c r="RJM68" s="8"/>
      <c r="RJN68" s="8"/>
      <c r="RJO68" s="8"/>
      <c r="RJP68" s="8"/>
      <c r="RJQ68" s="8"/>
      <c r="RJR68" s="8"/>
      <c r="RJS68" s="8"/>
      <c r="RJT68" s="8"/>
      <c r="RJU68" s="8"/>
      <c r="RJV68" s="8"/>
      <c r="RJW68" s="8"/>
      <c r="RJX68" s="8"/>
      <c r="RJY68" s="8"/>
      <c r="RJZ68" s="8"/>
      <c r="RKA68" s="8"/>
      <c r="RKB68" s="8"/>
      <c r="RKC68" s="8"/>
      <c r="RKD68" s="8"/>
      <c r="RKE68" s="8"/>
      <c r="RKF68" s="8"/>
      <c r="RKG68" s="8"/>
      <c r="RKH68" s="8"/>
      <c r="RKI68" s="8"/>
      <c r="RKJ68" s="8"/>
      <c r="RKK68" s="8"/>
      <c r="RKL68" s="8"/>
      <c r="RKM68" s="8"/>
      <c r="RKN68" s="8"/>
      <c r="RKO68" s="8"/>
      <c r="RKP68" s="8"/>
      <c r="RKQ68" s="8"/>
      <c r="RKR68" s="8"/>
      <c r="RKS68" s="8"/>
      <c r="RKT68" s="8"/>
      <c r="RKU68" s="8"/>
      <c r="RKV68" s="8"/>
      <c r="RKW68" s="8"/>
      <c r="RKX68" s="8"/>
      <c r="RKY68" s="8"/>
      <c r="RKZ68" s="8"/>
      <c r="RLA68" s="8"/>
      <c r="RLB68" s="8"/>
      <c r="RLC68" s="8"/>
      <c r="RLD68" s="8"/>
      <c r="RLE68" s="8"/>
      <c r="RLF68" s="8"/>
      <c r="RLG68" s="8"/>
      <c r="RLH68" s="8"/>
      <c r="RLI68" s="8"/>
      <c r="RLJ68" s="8"/>
      <c r="RLK68" s="8"/>
      <c r="RLL68" s="8"/>
      <c r="RLM68" s="8"/>
      <c r="RLN68" s="8"/>
      <c r="RLO68" s="8"/>
      <c r="RLP68" s="8"/>
      <c r="RLQ68" s="8"/>
      <c r="RLR68" s="8"/>
      <c r="RLS68" s="8"/>
      <c r="RLT68" s="8"/>
      <c r="RLU68" s="8"/>
      <c r="RLV68" s="8"/>
      <c r="RLW68" s="8"/>
      <c r="RLX68" s="8"/>
      <c r="RLY68" s="8"/>
      <c r="RLZ68" s="8"/>
      <c r="RMA68" s="8"/>
      <c r="RMB68" s="8"/>
      <c r="RMC68" s="8"/>
      <c r="RMD68" s="8"/>
      <c r="RME68" s="8"/>
      <c r="RMF68" s="8"/>
      <c r="RMG68" s="8"/>
      <c r="RMH68" s="8"/>
      <c r="RMI68" s="8"/>
      <c r="RMJ68" s="8"/>
      <c r="RMK68" s="8"/>
      <c r="RML68" s="8"/>
      <c r="RMM68" s="8"/>
      <c r="RMN68" s="8"/>
      <c r="RMO68" s="8"/>
      <c r="RMP68" s="8"/>
      <c r="RMQ68" s="8"/>
      <c r="RMR68" s="8"/>
      <c r="RMS68" s="8"/>
      <c r="RMT68" s="8"/>
      <c r="RMU68" s="8"/>
      <c r="RMV68" s="8"/>
      <c r="RMW68" s="8"/>
      <c r="RMX68" s="8"/>
      <c r="RMY68" s="8"/>
      <c r="RMZ68" s="8"/>
      <c r="RNA68" s="8"/>
      <c r="RNB68" s="8"/>
      <c r="RNC68" s="8"/>
      <c r="RND68" s="8"/>
      <c r="RNE68" s="8"/>
      <c r="RNF68" s="8"/>
      <c r="RNG68" s="8"/>
      <c r="RNH68" s="8"/>
      <c r="RNI68" s="8"/>
      <c r="RNJ68" s="8"/>
      <c r="RNK68" s="8"/>
      <c r="RNL68" s="8"/>
      <c r="RNM68" s="8"/>
      <c r="RNN68" s="8"/>
      <c r="RNO68" s="8"/>
      <c r="RNP68" s="8"/>
      <c r="RNQ68" s="8"/>
      <c r="RNR68" s="8"/>
      <c r="RNS68" s="8"/>
      <c r="RNT68" s="8"/>
      <c r="RNU68" s="8"/>
      <c r="RNV68" s="8"/>
      <c r="RNW68" s="8"/>
      <c r="RNX68" s="8"/>
      <c r="RNY68" s="8"/>
      <c r="RNZ68" s="8"/>
      <c r="ROA68" s="8"/>
      <c r="ROB68" s="8"/>
      <c r="ROC68" s="8"/>
      <c r="ROD68" s="8"/>
      <c r="ROE68" s="8"/>
      <c r="ROF68" s="8"/>
      <c r="ROG68" s="8"/>
      <c r="ROH68" s="8"/>
      <c r="ROI68" s="8"/>
      <c r="ROJ68" s="8"/>
      <c r="ROK68" s="8"/>
      <c r="ROL68" s="8"/>
      <c r="ROM68" s="8"/>
      <c r="RON68" s="8"/>
      <c r="ROO68" s="8"/>
      <c r="ROP68" s="8"/>
      <c r="ROQ68" s="8"/>
      <c r="ROR68" s="8"/>
      <c r="ROS68" s="8"/>
      <c r="ROT68" s="8"/>
      <c r="ROU68" s="8"/>
      <c r="ROV68" s="8"/>
      <c r="ROW68" s="8"/>
      <c r="ROX68" s="8"/>
      <c r="ROY68" s="8"/>
      <c r="ROZ68" s="8"/>
      <c r="RPA68" s="8"/>
      <c r="RPB68" s="8"/>
      <c r="RPC68" s="8"/>
      <c r="RPD68" s="8"/>
      <c r="RPE68" s="8"/>
      <c r="RPF68" s="8"/>
      <c r="RPG68" s="8"/>
      <c r="RPH68" s="8"/>
      <c r="RPI68" s="8"/>
      <c r="RPJ68" s="8"/>
      <c r="RPK68" s="8"/>
      <c r="RPL68" s="8"/>
      <c r="RPM68" s="8"/>
      <c r="RPN68" s="8"/>
      <c r="RPO68" s="8"/>
      <c r="RPP68" s="8"/>
      <c r="RPQ68" s="8"/>
      <c r="RPR68" s="8"/>
      <c r="RPS68" s="8"/>
      <c r="RPT68" s="8"/>
      <c r="RPU68" s="8"/>
      <c r="RPV68" s="8"/>
      <c r="RPW68" s="8"/>
      <c r="RPX68" s="8"/>
      <c r="RPY68" s="8"/>
      <c r="RPZ68" s="8"/>
      <c r="RQA68" s="8"/>
      <c r="RQB68" s="8"/>
      <c r="RQC68" s="8"/>
      <c r="RQD68" s="8"/>
      <c r="RQE68" s="8"/>
      <c r="RQF68" s="8"/>
      <c r="RQG68" s="8"/>
      <c r="RQH68" s="8"/>
      <c r="RQI68" s="8"/>
      <c r="RQJ68" s="8"/>
      <c r="RQK68" s="8"/>
      <c r="RQL68" s="8"/>
      <c r="RQM68" s="8"/>
      <c r="RQN68" s="8"/>
      <c r="RQO68" s="8"/>
      <c r="RQP68" s="8"/>
      <c r="RQQ68" s="8"/>
      <c r="RQR68" s="8"/>
      <c r="RQS68" s="8"/>
      <c r="RQT68" s="8"/>
      <c r="RQU68" s="8"/>
      <c r="RQV68" s="8"/>
      <c r="RQW68" s="8"/>
      <c r="RQX68" s="8"/>
      <c r="RQY68" s="8"/>
      <c r="RQZ68" s="8"/>
      <c r="RRA68" s="8"/>
      <c r="RRB68" s="8"/>
      <c r="RRC68" s="8"/>
      <c r="RRD68" s="8"/>
      <c r="RRE68" s="8"/>
      <c r="RRF68" s="8"/>
      <c r="RRG68" s="8"/>
      <c r="RRH68" s="8"/>
      <c r="RRI68" s="8"/>
      <c r="RRJ68" s="8"/>
      <c r="RRK68" s="8"/>
      <c r="RRL68" s="8"/>
      <c r="RRM68" s="8"/>
      <c r="RRN68" s="8"/>
      <c r="RRO68" s="8"/>
      <c r="RRP68" s="8"/>
      <c r="RRQ68" s="8"/>
      <c r="RRR68" s="8"/>
      <c r="RRS68" s="8"/>
      <c r="RRT68" s="8"/>
      <c r="RRU68" s="8"/>
      <c r="RRV68" s="8"/>
      <c r="RRW68" s="8"/>
      <c r="RRX68" s="8"/>
      <c r="RRY68" s="8"/>
      <c r="RRZ68" s="8"/>
      <c r="RSA68" s="8"/>
      <c r="RSB68" s="8"/>
      <c r="RSC68" s="8"/>
      <c r="RSD68" s="8"/>
      <c r="RSE68" s="8"/>
      <c r="RSF68" s="8"/>
      <c r="RSG68" s="8"/>
      <c r="RSH68" s="8"/>
      <c r="RSI68" s="8"/>
      <c r="RSJ68" s="8"/>
      <c r="RSK68" s="8"/>
      <c r="RSL68" s="8"/>
      <c r="RSM68" s="8"/>
      <c r="RSN68" s="8"/>
      <c r="RSO68" s="8"/>
      <c r="RSP68" s="8"/>
      <c r="RSQ68" s="8"/>
      <c r="RSR68" s="8"/>
      <c r="RSS68" s="8"/>
      <c r="RST68" s="8"/>
      <c r="RSU68" s="8"/>
      <c r="RSV68" s="8"/>
      <c r="RSW68" s="8"/>
      <c r="RSX68" s="8"/>
      <c r="RSY68" s="8"/>
      <c r="RSZ68" s="8"/>
      <c r="RTA68" s="8"/>
      <c r="RTB68" s="8"/>
      <c r="RTC68" s="8"/>
      <c r="RTD68" s="8"/>
      <c r="RTE68" s="8"/>
      <c r="RTF68" s="8"/>
      <c r="RTG68" s="8"/>
      <c r="RTH68" s="8"/>
      <c r="RTI68" s="8"/>
      <c r="RTJ68" s="8"/>
      <c r="RTK68" s="8"/>
      <c r="RTL68" s="8"/>
      <c r="RTM68" s="8"/>
      <c r="RTN68" s="8"/>
      <c r="RTO68" s="8"/>
      <c r="RTP68" s="8"/>
      <c r="RTQ68" s="8"/>
      <c r="RTR68" s="8"/>
      <c r="RTS68" s="8"/>
      <c r="RTT68" s="8"/>
      <c r="RTU68" s="8"/>
      <c r="RTV68" s="8"/>
      <c r="RTW68" s="8"/>
      <c r="RTX68" s="8"/>
      <c r="RTY68" s="8"/>
      <c r="RTZ68" s="8"/>
      <c r="RUA68" s="8"/>
      <c r="RUB68" s="8"/>
      <c r="RUC68" s="8"/>
      <c r="RUD68" s="8"/>
      <c r="RUE68" s="8"/>
      <c r="RUF68" s="8"/>
      <c r="RUG68" s="8"/>
      <c r="RUH68" s="8"/>
      <c r="RUI68" s="8"/>
      <c r="RUJ68" s="8"/>
      <c r="RUK68" s="8"/>
      <c r="RUL68" s="8"/>
      <c r="RUM68" s="8"/>
      <c r="RUN68" s="8"/>
      <c r="RUO68" s="8"/>
      <c r="RUP68" s="8"/>
      <c r="RUQ68" s="8"/>
      <c r="RUR68" s="8"/>
      <c r="RUS68" s="8"/>
      <c r="RUT68" s="8"/>
      <c r="RUU68" s="8"/>
      <c r="RUV68" s="8"/>
      <c r="RUW68" s="8"/>
      <c r="RUX68" s="8"/>
      <c r="RUY68" s="8"/>
      <c r="RUZ68" s="8"/>
      <c r="RVA68" s="8"/>
      <c r="RVB68" s="8"/>
      <c r="RVC68" s="8"/>
      <c r="RVD68" s="8"/>
      <c r="RVE68" s="8"/>
      <c r="RVF68" s="8"/>
      <c r="RVG68" s="8"/>
      <c r="RVH68" s="8"/>
      <c r="RVI68" s="8"/>
      <c r="RVJ68" s="8"/>
      <c r="RVK68" s="8"/>
      <c r="RVL68" s="8"/>
      <c r="RVM68" s="8"/>
      <c r="RVN68" s="8"/>
      <c r="RVO68" s="8"/>
      <c r="RVP68" s="8"/>
      <c r="RVQ68" s="8"/>
      <c r="RVR68" s="8"/>
      <c r="RVS68" s="8"/>
      <c r="RVT68" s="8"/>
      <c r="RVU68" s="8"/>
      <c r="RVV68" s="8"/>
      <c r="RVW68" s="8"/>
      <c r="RVX68" s="8"/>
      <c r="RVY68" s="8"/>
      <c r="RVZ68" s="8"/>
      <c r="RWA68" s="8"/>
      <c r="RWB68" s="8"/>
      <c r="RWC68" s="8"/>
      <c r="RWD68" s="8"/>
      <c r="RWE68" s="8"/>
      <c r="RWF68" s="8"/>
      <c r="RWG68" s="8"/>
      <c r="RWH68" s="8"/>
      <c r="RWI68" s="8"/>
      <c r="RWJ68" s="8"/>
      <c r="RWK68" s="8"/>
      <c r="RWL68" s="8"/>
      <c r="RWM68" s="8"/>
      <c r="RWN68" s="8"/>
      <c r="RWO68" s="8"/>
      <c r="RWP68" s="8"/>
      <c r="RWQ68" s="8"/>
      <c r="RWR68" s="8"/>
      <c r="RWS68" s="8"/>
      <c r="RWT68" s="8"/>
      <c r="RWU68" s="8"/>
      <c r="RWV68" s="8"/>
      <c r="RWW68" s="8"/>
      <c r="RWX68" s="8"/>
      <c r="RWY68" s="8"/>
      <c r="RWZ68" s="8"/>
      <c r="RXA68" s="8"/>
      <c r="RXB68" s="8"/>
      <c r="RXC68" s="8"/>
      <c r="RXD68" s="8"/>
      <c r="RXE68" s="8"/>
      <c r="RXF68" s="8"/>
      <c r="RXG68" s="8"/>
      <c r="RXH68" s="8"/>
      <c r="RXI68" s="8"/>
      <c r="RXJ68" s="8"/>
      <c r="RXK68" s="8"/>
      <c r="RXL68" s="8"/>
      <c r="RXM68" s="8"/>
      <c r="RXN68" s="8"/>
      <c r="RXO68" s="8"/>
      <c r="RXP68" s="8"/>
      <c r="RXQ68" s="8"/>
      <c r="RXR68" s="8"/>
      <c r="RXS68" s="8"/>
      <c r="RXT68" s="8"/>
      <c r="RXU68" s="8"/>
      <c r="RXV68" s="8"/>
      <c r="RXW68" s="8"/>
      <c r="RXX68" s="8"/>
      <c r="RXY68" s="8"/>
      <c r="RXZ68" s="8"/>
      <c r="RYA68" s="8"/>
      <c r="RYB68" s="8"/>
      <c r="RYC68" s="8"/>
      <c r="RYD68" s="8"/>
      <c r="RYE68" s="8"/>
      <c r="RYF68" s="8"/>
      <c r="RYG68" s="8"/>
      <c r="RYH68" s="8"/>
      <c r="RYI68" s="8"/>
      <c r="RYJ68" s="8"/>
      <c r="RYK68" s="8"/>
      <c r="RYL68" s="8"/>
      <c r="RYM68" s="8"/>
      <c r="RYN68" s="8"/>
      <c r="RYO68" s="8"/>
      <c r="RYP68" s="8"/>
      <c r="RYQ68" s="8"/>
      <c r="RYR68" s="8"/>
      <c r="RYS68" s="8"/>
      <c r="RYT68" s="8"/>
      <c r="RYU68" s="8"/>
      <c r="RYV68" s="8"/>
      <c r="RYW68" s="8"/>
      <c r="RYX68" s="8"/>
      <c r="RYY68" s="8"/>
      <c r="RYZ68" s="8"/>
      <c r="RZA68" s="8"/>
      <c r="RZB68" s="8"/>
      <c r="RZC68" s="8"/>
      <c r="RZD68" s="8"/>
      <c r="RZE68" s="8"/>
      <c r="RZF68" s="8"/>
      <c r="RZG68" s="8"/>
      <c r="RZH68" s="8"/>
      <c r="RZI68" s="8"/>
      <c r="RZJ68" s="8"/>
      <c r="RZK68" s="8"/>
      <c r="RZL68" s="8"/>
      <c r="RZM68" s="8"/>
      <c r="RZN68" s="8"/>
      <c r="RZO68" s="8"/>
      <c r="RZP68" s="8"/>
      <c r="RZQ68" s="8"/>
      <c r="RZR68" s="8"/>
      <c r="RZS68" s="8"/>
      <c r="RZT68" s="8"/>
      <c r="RZU68" s="8"/>
      <c r="RZV68" s="8"/>
      <c r="RZW68" s="8"/>
      <c r="RZX68" s="8"/>
      <c r="RZY68" s="8"/>
      <c r="RZZ68" s="8"/>
      <c r="SAA68" s="8"/>
      <c r="SAB68" s="8"/>
      <c r="SAC68" s="8"/>
      <c r="SAD68" s="8"/>
      <c r="SAE68" s="8"/>
      <c r="SAF68" s="8"/>
      <c r="SAG68" s="8"/>
      <c r="SAH68" s="8"/>
      <c r="SAI68" s="8"/>
      <c r="SAJ68" s="8"/>
      <c r="SAK68" s="8"/>
      <c r="SAL68" s="8"/>
      <c r="SAM68" s="8"/>
      <c r="SAN68" s="8"/>
      <c r="SAO68" s="8"/>
      <c r="SAP68" s="8"/>
      <c r="SAQ68" s="8"/>
      <c r="SAR68" s="8"/>
      <c r="SAS68" s="8"/>
      <c r="SAT68" s="8"/>
      <c r="SAU68" s="8"/>
      <c r="SAV68" s="8"/>
      <c r="SAW68" s="8"/>
      <c r="SAX68" s="8"/>
      <c r="SAY68" s="8"/>
      <c r="SAZ68" s="8"/>
      <c r="SBA68" s="8"/>
      <c r="SBB68" s="8"/>
      <c r="SBC68" s="8"/>
      <c r="SBD68" s="8"/>
      <c r="SBE68" s="8"/>
      <c r="SBF68" s="8"/>
      <c r="SBG68" s="8"/>
      <c r="SBH68" s="8"/>
      <c r="SBI68" s="8"/>
      <c r="SBJ68" s="8"/>
      <c r="SBK68" s="8"/>
      <c r="SBL68" s="8"/>
      <c r="SBM68" s="8"/>
      <c r="SBN68" s="8"/>
      <c r="SBO68" s="8"/>
      <c r="SBP68" s="8"/>
      <c r="SBQ68" s="8"/>
      <c r="SBR68" s="8"/>
      <c r="SBS68" s="8"/>
      <c r="SBT68" s="8"/>
      <c r="SBU68" s="8"/>
      <c r="SBV68" s="8"/>
      <c r="SBW68" s="8"/>
      <c r="SBX68" s="8"/>
      <c r="SBY68" s="8"/>
      <c r="SBZ68" s="8"/>
      <c r="SCA68" s="8"/>
      <c r="SCB68" s="8"/>
      <c r="SCC68" s="8"/>
      <c r="SCD68" s="8"/>
      <c r="SCE68" s="8"/>
      <c r="SCF68" s="8"/>
      <c r="SCG68" s="8"/>
      <c r="SCH68" s="8"/>
      <c r="SCI68" s="8"/>
      <c r="SCJ68" s="8"/>
      <c r="SCK68" s="8"/>
      <c r="SCL68" s="8"/>
      <c r="SCM68" s="8"/>
      <c r="SCN68" s="8"/>
      <c r="SCO68" s="8"/>
      <c r="SCP68" s="8"/>
      <c r="SCQ68" s="8"/>
      <c r="SCR68" s="8"/>
      <c r="SCS68" s="8"/>
      <c r="SCT68" s="8"/>
      <c r="SCU68" s="8"/>
      <c r="SCV68" s="8"/>
      <c r="SCW68" s="8"/>
      <c r="SCX68" s="8"/>
      <c r="SCY68" s="8"/>
      <c r="SCZ68" s="8"/>
      <c r="SDA68" s="8"/>
      <c r="SDB68" s="8"/>
      <c r="SDC68" s="8"/>
      <c r="SDD68" s="8"/>
      <c r="SDE68" s="8"/>
      <c r="SDF68" s="8"/>
      <c r="SDG68" s="8"/>
      <c r="SDH68" s="8"/>
      <c r="SDI68" s="8"/>
      <c r="SDJ68" s="8"/>
      <c r="SDK68" s="8"/>
      <c r="SDL68" s="8"/>
      <c r="SDM68" s="8"/>
      <c r="SDN68" s="8"/>
      <c r="SDO68" s="8"/>
      <c r="SDP68" s="8"/>
      <c r="SDQ68" s="8"/>
      <c r="SDR68" s="8"/>
      <c r="SDS68" s="8"/>
      <c r="SDT68" s="8"/>
      <c r="SDU68" s="8"/>
      <c r="SDV68" s="8"/>
      <c r="SDW68" s="8"/>
      <c r="SDX68" s="8"/>
      <c r="SDY68" s="8"/>
      <c r="SDZ68" s="8"/>
      <c r="SEA68" s="8"/>
      <c r="SEB68" s="8"/>
      <c r="SEC68" s="8"/>
      <c r="SED68" s="8"/>
      <c r="SEE68" s="8"/>
      <c r="SEF68" s="8"/>
      <c r="SEG68" s="8"/>
      <c r="SEH68" s="8"/>
      <c r="SEI68" s="8"/>
      <c r="SEJ68" s="8"/>
      <c r="SEK68" s="8"/>
      <c r="SEL68" s="8"/>
      <c r="SEM68" s="8"/>
      <c r="SEN68" s="8"/>
      <c r="SEO68" s="8"/>
      <c r="SEP68" s="8"/>
      <c r="SEQ68" s="8"/>
      <c r="SER68" s="8"/>
      <c r="SES68" s="8"/>
      <c r="SET68" s="8"/>
      <c r="SEU68" s="8"/>
      <c r="SEV68" s="8"/>
      <c r="SEW68" s="8"/>
      <c r="SEX68" s="8"/>
      <c r="SEY68" s="8"/>
      <c r="SEZ68" s="8"/>
      <c r="SFA68" s="8"/>
      <c r="SFB68" s="8"/>
      <c r="SFC68" s="8"/>
      <c r="SFD68" s="8"/>
      <c r="SFE68" s="8"/>
      <c r="SFF68" s="8"/>
      <c r="SFG68" s="8"/>
      <c r="SFH68" s="8"/>
      <c r="SFI68" s="8"/>
      <c r="SFJ68" s="8"/>
      <c r="SFK68" s="8"/>
      <c r="SFL68" s="8"/>
      <c r="SFM68" s="8"/>
      <c r="SFN68" s="8"/>
      <c r="SFO68" s="8"/>
      <c r="SFP68" s="8"/>
      <c r="SFQ68" s="8"/>
      <c r="SFR68" s="8"/>
      <c r="SFS68" s="8"/>
      <c r="SFT68" s="8"/>
      <c r="SFU68" s="8"/>
      <c r="SFV68" s="8"/>
      <c r="SFW68" s="8"/>
      <c r="SFX68" s="8"/>
      <c r="SFY68" s="8"/>
      <c r="SFZ68" s="8"/>
      <c r="SGA68" s="8"/>
      <c r="SGB68" s="8"/>
      <c r="SGC68" s="8"/>
      <c r="SGD68" s="8"/>
      <c r="SGE68" s="8"/>
      <c r="SGF68" s="8"/>
      <c r="SGG68" s="8"/>
      <c r="SGH68" s="8"/>
      <c r="SGI68" s="8"/>
      <c r="SGJ68" s="8"/>
      <c r="SGK68" s="8"/>
      <c r="SGL68" s="8"/>
      <c r="SGM68" s="8"/>
      <c r="SGN68" s="8"/>
      <c r="SGO68" s="8"/>
      <c r="SGP68" s="8"/>
      <c r="SGQ68" s="8"/>
      <c r="SGR68" s="8"/>
      <c r="SGS68" s="8"/>
      <c r="SGT68" s="8"/>
      <c r="SGU68" s="8"/>
      <c r="SGV68" s="8"/>
      <c r="SGW68" s="8"/>
      <c r="SGX68" s="8"/>
      <c r="SGY68" s="8"/>
      <c r="SGZ68" s="8"/>
      <c r="SHA68" s="8"/>
      <c r="SHB68" s="8"/>
      <c r="SHC68" s="8"/>
      <c r="SHD68" s="8"/>
      <c r="SHE68" s="8"/>
      <c r="SHF68" s="8"/>
      <c r="SHG68" s="8"/>
      <c r="SHH68" s="8"/>
      <c r="SHI68" s="8"/>
      <c r="SHJ68" s="8"/>
      <c r="SHK68" s="8"/>
      <c r="SHL68" s="8"/>
      <c r="SHM68" s="8"/>
      <c r="SHN68" s="8"/>
      <c r="SHO68" s="8"/>
      <c r="SHP68" s="8"/>
      <c r="SHQ68" s="8"/>
      <c r="SHR68" s="8"/>
      <c r="SHS68" s="8"/>
      <c r="SHT68" s="8"/>
      <c r="SHU68" s="8"/>
      <c r="SHV68" s="8"/>
      <c r="SHW68" s="8"/>
      <c r="SHX68" s="8"/>
      <c r="SHY68" s="8"/>
      <c r="SHZ68" s="8"/>
      <c r="SIA68" s="8"/>
      <c r="SIB68" s="8"/>
      <c r="SIC68" s="8"/>
      <c r="SID68" s="8"/>
      <c r="SIE68" s="8"/>
      <c r="SIF68" s="8"/>
      <c r="SIG68" s="8"/>
      <c r="SIH68" s="8"/>
      <c r="SII68" s="8"/>
      <c r="SIJ68" s="8"/>
      <c r="SIK68" s="8"/>
      <c r="SIL68" s="8"/>
      <c r="SIM68" s="8"/>
      <c r="SIN68" s="8"/>
      <c r="SIO68" s="8"/>
      <c r="SIP68" s="8"/>
      <c r="SIQ68" s="8"/>
      <c r="SIR68" s="8"/>
      <c r="SIS68" s="8"/>
      <c r="SIT68" s="8"/>
      <c r="SIU68" s="8"/>
      <c r="SIV68" s="8"/>
      <c r="SIW68" s="8"/>
      <c r="SIX68" s="8"/>
      <c r="SIY68" s="8"/>
      <c r="SIZ68" s="8"/>
      <c r="SJA68" s="8"/>
      <c r="SJB68" s="8"/>
      <c r="SJC68" s="8"/>
      <c r="SJD68" s="8"/>
      <c r="SJE68" s="8"/>
      <c r="SJF68" s="8"/>
      <c r="SJG68" s="8"/>
      <c r="SJH68" s="8"/>
      <c r="SJI68" s="8"/>
      <c r="SJJ68" s="8"/>
      <c r="SJK68" s="8"/>
      <c r="SJL68" s="8"/>
      <c r="SJM68" s="8"/>
      <c r="SJN68" s="8"/>
      <c r="SJO68" s="8"/>
      <c r="SJP68" s="8"/>
      <c r="SJQ68" s="8"/>
      <c r="SJR68" s="8"/>
      <c r="SJS68" s="8"/>
      <c r="SJT68" s="8"/>
      <c r="SJU68" s="8"/>
      <c r="SJV68" s="8"/>
      <c r="SJW68" s="8"/>
      <c r="SJX68" s="8"/>
      <c r="SJY68" s="8"/>
      <c r="SJZ68" s="8"/>
      <c r="SKA68" s="8"/>
      <c r="SKB68" s="8"/>
      <c r="SKC68" s="8"/>
      <c r="SKD68" s="8"/>
      <c r="SKE68" s="8"/>
      <c r="SKF68" s="8"/>
      <c r="SKG68" s="8"/>
      <c r="SKH68" s="8"/>
      <c r="SKI68" s="8"/>
      <c r="SKJ68" s="8"/>
      <c r="SKK68" s="8"/>
      <c r="SKL68" s="8"/>
      <c r="SKM68" s="8"/>
      <c r="SKN68" s="8"/>
      <c r="SKO68" s="8"/>
      <c r="SKP68" s="8"/>
      <c r="SKQ68" s="8"/>
      <c r="SKR68" s="8"/>
      <c r="SKS68" s="8"/>
      <c r="SKT68" s="8"/>
      <c r="SKU68" s="8"/>
      <c r="SKV68" s="8"/>
      <c r="SKW68" s="8"/>
      <c r="SKX68" s="8"/>
      <c r="SKY68" s="8"/>
      <c r="SKZ68" s="8"/>
      <c r="SLA68" s="8"/>
      <c r="SLB68" s="8"/>
      <c r="SLC68" s="8"/>
      <c r="SLD68" s="8"/>
      <c r="SLE68" s="8"/>
      <c r="SLF68" s="8"/>
      <c r="SLG68" s="8"/>
      <c r="SLH68" s="8"/>
      <c r="SLI68" s="8"/>
      <c r="SLJ68" s="8"/>
      <c r="SLK68" s="8"/>
      <c r="SLL68" s="8"/>
      <c r="SLM68" s="8"/>
      <c r="SLN68" s="8"/>
      <c r="SLO68" s="8"/>
      <c r="SLP68" s="8"/>
      <c r="SLQ68" s="8"/>
      <c r="SLR68" s="8"/>
      <c r="SLS68" s="8"/>
      <c r="SLT68" s="8"/>
      <c r="SLU68" s="8"/>
      <c r="SLV68" s="8"/>
      <c r="SLW68" s="8"/>
      <c r="SLX68" s="8"/>
      <c r="SLY68" s="8"/>
      <c r="SLZ68" s="8"/>
      <c r="SMA68" s="8"/>
      <c r="SMB68" s="8"/>
      <c r="SMC68" s="8"/>
      <c r="SMD68" s="8"/>
      <c r="SME68" s="8"/>
      <c r="SMF68" s="8"/>
      <c r="SMG68" s="8"/>
      <c r="SMH68" s="8"/>
      <c r="SMI68" s="8"/>
      <c r="SMJ68" s="8"/>
      <c r="SMK68" s="8"/>
      <c r="SML68" s="8"/>
      <c r="SMM68" s="8"/>
      <c r="SMN68" s="8"/>
      <c r="SMO68" s="8"/>
      <c r="SMP68" s="8"/>
      <c r="SMQ68" s="8"/>
      <c r="SMR68" s="8"/>
      <c r="SMS68" s="8"/>
      <c r="SMT68" s="8"/>
      <c r="SMU68" s="8"/>
      <c r="SMV68" s="8"/>
      <c r="SMW68" s="8"/>
      <c r="SMX68" s="8"/>
      <c r="SMY68" s="8"/>
      <c r="SMZ68" s="8"/>
      <c r="SNA68" s="8"/>
      <c r="SNB68" s="8"/>
      <c r="SNC68" s="8"/>
      <c r="SND68" s="8"/>
      <c r="SNE68" s="8"/>
      <c r="SNF68" s="8"/>
      <c r="SNG68" s="8"/>
      <c r="SNH68" s="8"/>
      <c r="SNI68" s="8"/>
      <c r="SNJ68" s="8"/>
      <c r="SNK68" s="8"/>
      <c r="SNL68" s="8"/>
      <c r="SNM68" s="8"/>
      <c r="SNN68" s="8"/>
      <c r="SNO68" s="8"/>
      <c r="SNP68" s="8"/>
      <c r="SNQ68" s="8"/>
      <c r="SNR68" s="8"/>
      <c r="SNS68" s="8"/>
      <c r="SNT68" s="8"/>
      <c r="SNU68" s="8"/>
      <c r="SNV68" s="8"/>
      <c r="SNW68" s="8"/>
      <c r="SNX68" s="8"/>
      <c r="SNY68" s="8"/>
      <c r="SNZ68" s="8"/>
      <c r="SOA68" s="8"/>
      <c r="SOB68" s="8"/>
      <c r="SOC68" s="8"/>
      <c r="SOD68" s="8"/>
      <c r="SOE68" s="8"/>
      <c r="SOF68" s="8"/>
      <c r="SOG68" s="8"/>
      <c r="SOH68" s="8"/>
      <c r="SOI68" s="8"/>
      <c r="SOJ68" s="8"/>
      <c r="SOK68" s="8"/>
      <c r="SOL68" s="8"/>
      <c r="SOM68" s="8"/>
      <c r="SON68" s="8"/>
      <c r="SOO68" s="8"/>
      <c r="SOP68" s="8"/>
      <c r="SOQ68" s="8"/>
      <c r="SOR68" s="8"/>
      <c r="SOS68" s="8"/>
      <c r="SOT68" s="8"/>
      <c r="SOU68" s="8"/>
      <c r="SOV68" s="8"/>
      <c r="SOW68" s="8"/>
      <c r="SOX68" s="8"/>
      <c r="SOY68" s="8"/>
      <c r="SOZ68" s="8"/>
      <c r="SPA68" s="8"/>
      <c r="SPB68" s="8"/>
      <c r="SPC68" s="8"/>
      <c r="SPD68" s="8"/>
      <c r="SPE68" s="8"/>
      <c r="SPF68" s="8"/>
      <c r="SPG68" s="8"/>
      <c r="SPH68" s="8"/>
      <c r="SPI68" s="8"/>
      <c r="SPJ68" s="8"/>
      <c r="SPK68" s="8"/>
      <c r="SPL68" s="8"/>
      <c r="SPM68" s="8"/>
      <c r="SPN68" s="8"/>
      <c r="SPO68" s="8"/>
      <c r="SPP68" s="8"/>
      <c r="SPQ68" s="8"/>
      <c r="SPR68" s="8"/>
      <c r="SPS68" s="8"/>
      <c r="SPT68" s="8"/>
      <c r="SPU68" s="8"/>
      <c r="SPV68" s="8"/>
      <c r="SPW68" s="8"/>
      <c r="SPX68" s="8"/>
      <c r="SPY68" s="8"/>
      <c r="SPZ68" s="8"/>
      <c r="SQA68" s="8"/>
      <c r="SQB68" s="8"/>
      <c r="SQC68" s="8"/>
      <c r="SQD68" s="8"/>
      <c r="SQE68" s="8"/>
      <c r="SQF68" s="8"/>
      <c r="SQG68" s="8"/>
      <c r="SQH68" s="8"/>
      <c r="SQI68" s="8"/>
      <c r="SQJ68" s="8"/>
      <c r="SQK68" s="8"/>
      <c r="SQL68" s="8"/>
      <c r="SQM68" s="8"/>
      <c r="SQN68" s="8"/>
      <c r="SQO68" s="8"/>
      <c r="SQP68" s="8"/>
      <c r="SQQ68" s="8"/>
      <c r="SQR68" s="8"/>
      <c r="SQS68" s="8"/>
      <c r="SQT68" s="8"/>
      <c r="SQU68" s="8"/>
      <c r="SQV68" s="8"/>
      <c r="SQW68" s="8"/>
      <c r="SQX68" s="8"/>
      <c r="SQY68" s="8"/>
      <c r="SQZ68" s="8"/>
      <c r="SRA68" s="8"/>
      <c r="SRB68" s="8"/>
      <c r="SRC68" s="8"/>
      <c r="SRD68" s="8"/>
      <c r="SRE68" s="8"/>
      <c r="SRF68" s="8"/>
      <c r="SRG68" s="8"/>
      <c r="SRH68" s="8"/>
      <c r="SRI68" s="8"/>
      <c r="SRJ68" s="8"/>
      <c r="SRK68" s="8"/>
      <c r="SRL68" s="8"/>
      <c r="SRM68" s="8"/>
      <c r="SRN68" s="8"/>
      <c r="SRO68" s="8"/>
      <c r="SRP68" s="8"/>
      <c r="SRQ68" s="8"/>
      <c r="SRR68" s="8"/>
      <c r="SRS68" s="8"/>
      <c r="SRT68" s="8"/>
      <c r="SRU68" s="8"/>
      <c r="SRV68" s="8"/>
      <c r="SRW68" s="8"/>
      <c r="SRX68" s="8"/>
      <c r="SRY68" s="8"/>
      <c r="SRZ68" s="8"/>
      <c r="SSA68" s="8"/>
      <c r="SSB68" s="8"/>
      <c r="SSC68" s="8"/>
      <c r="SSD68" s="8"/>
      <c r="SSE68" s="8"/>
      <c r="SSF68" s="8"/>
      <c r="SSG68" s="8"/>
      <c r="SSH68" s="8"/>
      <c r="SSI68" s="8"/>
      <c r="SSJ68" s="8"/>
      <c r="SSK68" s="8"/>
      <c r="SSL68" s="8"/>
      <c r="SSM68" s="8"/>
      <c r="SSN68" s="8"/>
      <c r="SSO68" s="8"/>
      <c r="SSP68" s="8"/>
      <c r="SSQ68" s="8"/>
      <c r="SSR68" s="8"/>
      <c r="SSS68" s="8"/>
      <c r="SST68" s="8"/>
      <c r="SSU68" s="8"/>
      <c r="SSV68" s="8"/>
      <c r="SSW68" s="8"/>
      <c r="SSX68" s="8"/>
      <c r="SSY68" s="8"/>
      <c r="SSZ68" s="8"/>
      <c r="STA68" s="8"/>
      <c r="STB68" s="8"/>
      <c r="STC68" s="8"/>
      <c r="STD68" s="8"/>
      <c r="STE68" s="8"/>
      <c r="STF68" s="8"/>
      <c r="STG68" s="8"/>
      <c r="STH68" s="8"/>
      <c r="STI68" s="8"/>
      <c r="STJ68" s="8"/>
      <c r="STK68" s="8"/>
      <c r="STL68" s="8"/>
      <c r="STM68" s="8"/>
      <c r="STN68" s="8"/>
      <c r="STO68" s="8"/>
      <c r="STP68" s="8"/>
      <c r="STQ68" s="8"/>
      <c r="STR68" s="8"/>
      <c r="STS68" s="8"/>
      <c r="STT68" s="8"/>
      <c r="STU68" s="8"/>
      <c r="STV68" s="8"/>
      <c r="STW68" s="8"/>
      <c r="STX68" s="8"/>
      <c r="STY68" s="8"/>
      <c r="STZ68" s="8"/>
      <c r="SUA68" s="8"/>
      <c r="SUB68" s="8"/>
      <c r="SUC68" s="8"/>
      <c r="SUD68" s="8"/>
      <c r="SUE68" s="8"/>
      <c r="SUF68" s="8"/>
      <c r="SUG68" s="8"/>
      <c r="SUH68" s="8"/>
      <c r="SUI68" s="8"/>
      <c r="SUJ68" s="8"/>
      <c r="SUK68" s="8"/>
      <c r="SUL68" s="8"/>
      <c r="SUM68" s="8"/>
      <c r="SUN68" s="8"/>
      <c r="SUO68" s="8"/>
      <c r="SUP68" s="8"/>
      <c r="SUQ68" s="8"/>
      <c r="SUR68" s="8"/>
      <c r="SUS68" s="8"/>
      <c r="SUT68" s="8"/>
      <c r="SUU68" s="8"/>
      <c r="SUV68" s="8"/>
      <c r="SUW68" s="8"/>
      <c r="SUX68" s="8"/>
      <c r="SUY68" s="8"/>
      <c r="SUZ68" s="8"/>
      <c r="SVA68" s="8"/>
      <c r="SVB68" s="8"/>
      <c r="SVC68" s="8"/>
      <c r="SVD68" s="8"/>
      <c r="SVE68" s="8"/>
      <c r="SVF68" s="8"/>
      <c r="SVG68" s="8"/>
      <c r="SVH68" s="8"/>
      <c r="SVI68" s="8"/>
      <c r="SVJ68" s="8"/>
      <c r="SVK68" s="8"/>
      <c r="SVL68" s="8"/>
      <c r="SVM68" s="8"/>
      <c r="SVN68" s="8"/>
      <c r="SVO68" s="8"/>
      <c r="SVP68" s="8"/>
      <c r="SVQ68" s="8"/>
      <c r="SVR68" s="8"/>
      <c r="SVS68" s="8"/>
      <c r="SVT68" s="8"/>
      <c r="SVU68" s="8"/>
      <c r="SVV68" s="8"/>
      <c r="SVW68" s="8"/>
      <c r="SVX68" s="8"/>
      <c r="SVY68" s="8"/>
      <c r="SVZ68" s="8"/>
      <c r="SWA68" s="8"/>
      <c r="SWB68" s="8"/>
      <c r="SWC68" s="8"/>
      <c r="SWD68" s="8"/>
      <c r="SWE68" s="8"/>
      <c r="SWF68" s="8"/>
      <c r="SWG68" s="8"/>
      <c r="SWH68" s="8"/>
      <c r="SWI68" s="8"/>
      <c r="SWJ68" s="8"/>
      <c r="SWK68" s="8"/>
      <c r="SWL68" s="8"/>
      <c r="SWM68" s="8"/>
      <c r="SWN68" s="8"/>
      <c r="SWO68" s="8"/>
      <c r="SWP68" s="8"/>
      <c r="SWQ68" s="8"/>
      <c r="SWR68" s="8"/>
      <c r="SWS68" s="8"/>
      <c r="SWT68" s="8"/>
      <c r="SWU68" s="8"/>
      <c r="SWV68" s="8"/>
      <c r="SWW68" s="8"/>
      <c r="SWX68" s="8"/>
      <c r="SWY68" s="8"/>
      <c r="SWZ68" s="8"/>
      <c r="SXA68" s="8"/>
      <c r="SXB68" s="8"/>
      <c r="SXC68" s="8"/>
      <c r="SXD68" s="8"/>
      <c r="SXE68" s="8"/>
      <c r="SXF68" s="8"/>
      <c r="SXG68" s="8"/>
      <c r="SXH68" s="8"/>
      <c r="SXI68" s="8"/>
      <c r="SXJ68" s="8"/>
      <c r="SXK68" s="8"/>
      <c r="SXL68" s="8"/>
      <c r="SXM68" s="8"/>
      <c r="SXN68" s="8"/>
      <c r="SXO68" s="8"/>
      <c r="SXP68" s="8"/>
      <c r="SXQ68" s="8"/>
      <c r="SXR68" s="8"/>
      <c r="SXS68" s="8"/>
      <c r="SXT68" s="8"/>
      <c r="SXU68" s="8"/>
      <c r="SXV68" s="8"/>
      <c r="SXW68" s="8"/>
      <c r="SXX68" s="8"/>
      <c r="SXY68" s="8"/>
      <c r="SXZ68" s="8"/>
      <c r="SYA68" s="8"/>
      <c r="SYB68" s="8"/>
      <c r="SYC68" s="8"/>
      <c r="SYD68" s="8"/>
      <c r="SYE68" s="8"/>
      <c r="SYF68" s="8"/>
      <c r="SYG68" s="8"/>
      <c r="SYH68" s="8"/>
      <c r="SYI68" s="8"/>
      <c r="SYJ68" s="8"/>
      <c r="SYK68" s="8"/>
      <c r="SYL68" s="8"/>
      <c r="SYM68" s="8"/>
      <c r="SYN68" s="8"/>
      <c r="SYO68" s="8"/>
      <c r="SYP68" s="8"/>
      <c r="SYQ68" s="8"/>
      <c r="SYR68" s="8"/>
      <c r="SYS68" s="8"/>
      <c r="SYT68" s="8"/>
      <c r="SYU68" s="8"/>
      <c r="SYV68" s="8"/>
      <c r="SYW68" s="8"/>
      <c r="SYX68" s="8"/>
      <c r="SYY68" s="8"/>
      <c r="SYZ68" s="8"/>
      <c r="SZA68" s="8"/>
      <c r="SZB68" s="8"/>
      <c r="SZC68" s="8"/>
      <c r="SZD68" s="8"/>
      <c r="SZE68" s="8"/>
      <c r="SZF68" s="8"/>
      <c r="SZG68" s="8"/>
      <c r="SZH68" s="8"/>
      <c r="SZI68" s="8"/>
      <c r="SZJ68" s="8"/>
      <c r="SZK68" s="8"/>
      <c r="SZL68" s="8"/>
      <c r="SZM68" s="8"/>
      <c r="SZN68" s="8"/>
      <c r="SZO68" s="8"/>
      <c r="SZP68" s="8"/>
      <c r="SZQ68" s="8"/>
      <c r="SZR68" s="8"/>
      <c r="SZS68" s="8"/>
      <c r="SZT68" s="8"/>
      <c r="SZU68" s="8"/>
      <c r="SZV68" s="8"/>
      <c r="SZW68" s="8"/>
      <c r="SZX68" s="8"/>
      <c r="SZY68" s="8"/>
      <c r="SZZ68" s="8"/>
      <c r="TAA68" s="8"/>
      <c r="TAB68" s="8"/>
      <c r="TAC68" s="8"/>
      <c r="TAD68" s="8"/>
      <c r="TAE68" s="8"/>
      <c r="TAF68" s="8"/>
      <c r="TAG68" s="8"/>
      <c r="TAH68" s="8"/>
      <c r="TAI68" s="8"/>
      <c r="TAJ68" s="8"/>
      <c r="TAK68" s="8"/>
      <c r="TAL68" s="8"/>
      <c r="TAM68" s="8"/>
      <c r="TAN68" s="8"/>
      <c r="TAO68" s="8"/>
      <c r="TAP68" s="8"/>
      <c r="TAQ68" s="8"/>
      <c r="TAR68" s="8"/>
      <c r="TAS68" s="8"/>
      <c r="TAT68" s="8"/>
      <c r="TAU68" s="8"/>
      <c r="TAV68" s="8"/>
      <c r="TAW68" s="8"/>
      <c r="TAX68" s="8"/>
      <c r="TAY68" s="8"/>
      <c r="TAZ68" s="8"/>
      <c r="TBA68" s="8"/>
      <c r="TBB68" s="8"/>
      <c r="TBC68" s="8"/>
      <c r="TBD68" s="8"/>
      <c r="TBE68" s="8"/>
      <c r="TBF68" s="8"/>
      <c r="TBG68" s="8"/>
      <c r="TBH68" s="8"/>
      <c r="TBI68" s="8"/>
      <c r="TBJ68" s="8"/>
      <c r="TBK68" s="8"/>
      <c r="TBL68" s="8"/>
      <c r="TBM68" s="8"/>
      <c r="TBN68" s="8"/>
      <c r="TBO68" s="8"/>
      <c r="TBP68" s="8"/>
      <c r="TBQ68" s="8"/>
      <c r="TBR68" s="8"/>
      <c r="TBS68" s="8"/>
      <c r="TBT68" s="8"/>
      <c r="TBU68" s="8"/>
      <c r="TBV68" s="8"/>
      <c r="TBW68" s="8"/>
      <c r="TBX68" s="8"/>
      <c r="TBY68" s="8"/>
      <c r="TBZ68" s="8"/>
      <c r="TCA68" s="8"/>
      <c r="TCB68" s="8"/>
      <c r="TCC68" s="8"/>
      <c r="TCD68" s="8"/>
      <c r="TCE68" s="8"/>
      <c r="TCF68" s="8"/>
      <c r="TCG68" s="8"/>
      <c r="TCH68" s="8"/>
      <c r="TCI68" s="8"/>
      <c r="TCJ68" s="8"/>
      <c r="TCK68" s="8"/>
      <c r="TCL68" s="8"/>
      <c r="TCM68" s="8"/>
      <c r="TCN68" s="8"/>
      <c r="TCO68" s="8"/>
      <c r="TCP68" s="8"/>
      <c r="TCQ68" s="8"/>
      <c r="TCR68" s="8"/>
      <c r="TCS68" s="8"/>
      <c r="TCT68" s="8"/>
      <c r="TCU68" s="8"/>
      <c r="TCV68" s="8"/>
      <c r="TCW68" s="8"/>
      <c r="TCX68" s="8"/>
      <c r="TCY68" s="8"/>
      <c r="TCZ68" s="8"/>
      <c r="TDA68" s="8"/>
      <c r="TDB68" s="8"/>
      <c r="TDC68" s="8"/>
      <c r="TDD68" s="8"/>
      <c r="TDE68" s="8"/>
      <c r="TDF68" s="8"/>
      <c r="TDG68" s="8"/>
      <c r="TDH68" s="8"/>
      <c r="TDI68" s="8"/>
      <c r="TDJ68" s="8"/>
      <c r="TDK68" s="8"/>
      <c r="TDL68" s="8"/>
      <c r="TDM68" s="8"/>
      <c r="TDN68" s="8"/>
      <c r="TDO68" s="8"/>
      <c r="TDP68" s="8"/>
      <c r="TDQ68" s="8"/>
      <c r="TDR68" s="8"/>
      <c r="TDS68" s="8"/>
      <c r="TDT68" s="8"/>
      <c r="TDU68" s="8"/>
      <c r="TDV68" s="8"/>
      <c r="TDW68" s="8"/>
      <c r="TDX68" s="8"/>
      <c r="TDY68" s="8"/>
      <c r="TDZ68" s="8"/>
      <c r="TEA68" s="8"/>
      <c r="TEB68" s="8"/>
      <c r="TEC68" s="8"/>
      <c r="TED68" s="8"/>
      <c r="TEE68" s="8"/>
      <c r="TEF68" s="8"/>
      <c r="TEG68" s="8"/>
      <c r="TEH68" s="8"/>
      <c r="TEI68" s="8"/>
      <c r="TEJ68" s="8"/>
      <c r="TEK68" s="8"/>
      <c r="TEL68" s="8"/>
      <c r="TEM68" s="8"/>
      <c r="TEN68" s="8"/>
      <c r="TEO68" s="8"/>
      <c r="TEP68" s="8"/>
      <c r="TEQ68" s="8"/>
      <c r="TER68" s="8"/>
      <c r="TES68" s="8"/>
      <c r="TET68" s="8"/>
      <c r="TEU68" s="8"/>
      <c r="TEV68" s="8"/>
      <c r="TEW68" s="8"/>
      <c r="TEX68" s="8"/>
      <c r="TEY68" s="8"/>
      <c r="TEZ68" s="8"/>
      <c r="TFA68" s="8"/>
      <c r="TFB68" s="8"/>
      <c r="TFC68" s="8"/>
      <c r="TFD68" s="8"/>
      <c r="TFE68" s="8"/>
      <c r="TFF68" s="8"/>
      <c r="TFG68" s="8"/>
      <c r="TFH68" s="8"/>
      <c r="TFI68" s="8"/>
      <c r="TFJ68" s="8"/>
      <c r="TFK68" s="8"/>
      <c r="TFL68" s="8"/>
      <c r="TFM68" s="8"/>
      <c r="TFN68" s="8"/>
      <c r="TFO68" s="8"/>
      <c r="TFP68" s="8"/>
      <c r="TFQ68" s="8"/>
      <c r="TFR68" s="8"/>
      <c r="TFS68" s="8"/>
      <c r="TFT68" s="8"/>
      <c r="TFU68" s="8"/>
      <c r="TFV68" s="8"/>
      <c r="TFW68" s="8"/>
      <c r="TFX68" s="8"/>
      <c r="TFY68" s="8"/>
      <c r="TFZ68" s="8"/>
      <c r="TGA68" s="8"/>
      <c r="TGB68" s="8"/>
      <c r="TGC68" s="8"/>
      <c r="TGD68" s="8"/>
      <c r="TGE68" s="8"/>
      <c r="TGF68" s="8"/>
      <c r="TGG68" s="8"/>
      <c r="TGH68" s="8"/>
      <c r="TGI68" s="8"/>
      <c r="TGJ68" s="8"/>
      <c r="TGK68" s="8"/>
      <c r="TGL68" s="8"/>
      <c r="TGM68" s="8"/>
      <c r="TGN68" s="8"/>
      <c r="TGO68" s="8"/>
      <c r="TGP68" s="8"/>
      <c r="TGQ68" s="8"/>
      <c r="TGR68" s="8"/>
      <c r="TGS68" s="8"/>
      <c r="TGT68" s="8"/>
      <c r="TGU68" s="8"/>
      <c r="TGV68" s="8"/>
      <c r="TGW68" s="8"/>
      <c r="TGX68" s="8"/>
      <c r="TGY68" s="8"/>
      <c r="TGZ68" s="8"/>
      <c r="THA68" s="8"/>
      <c r="THB68" s="8"/>
      <c r="THC68" s="8"/>
      <c r="THD68" s="8"/>
      <c r="THE68" s="8"/>
      <c r="THF68" s="8"/>
      <c r="THG68" s="8"/>
      <c r="THH68" s="8"/>
      <c r="THI68" s="8"/>
      <c r="THJ68" s="8"/>
      <c r="THK68" s="8"/>
      <c r="THL68" s="8"/>
      <c r="THM68" s="8"/>
      <c r="THN68" s="8"/>
      <c r="THO68" s="8"/>
      <c r="THP68" s="8"/>
      <c r="THQ68" s="8"/>
      <c r="THR68" s="8"/>
      <c r="THS68" s="8"/>
      <c r="THT68" s="8"/>
      <c r="THU68" s="8"/>
      <c r="THV68" s="8"/>
      <c r="THW68" s="8"/>
      <c r="THX68" s="8"/>
      <c r="THY68" s="8"/>
      <c r="THZ68" s="8"/>
      <c r="TIA68" s="8"/>
      <c r="TIB68" s="8"/>
      <c r="TIC68" s="8"/>
      <c r="TID68" s="8"/>
      <c r="TIE68" s="8"/>
      <c r="TIF68" s="8"/>
      <c r="TIG68" s="8"/>
      <c r="TIH68" s="8"/>
      <c r="TII68" s="8"/>
      <c r="TIJ68" s="8"/>
      <c r="TIK68" s="8"/>
      <c r="TIL68" s="8"/>
      <c r="TIM68" s="8"/>
      <c r="TIN68" s="8"/>
      <c r="TIO68" s="8"/>
      <c r="TIP68" s="8"/>
      <c r="TIQ68" s="8"/>
      <c r="TIR68" s="8"/>
      <c r="TIS68" s="8"/>
      <c r="TIT68" s="8"/>
      <c r="TIU68" s="8"/>
      <c r="TIV68" s="8"/>
      <c r="TIW68" s="8"/>
      <c r="TIX68" s="8"/>
      <c r="TIY68" s="8"/>
      <c r="TIZ68" s="8"/>
      <c r="TJA68" s="8"/>
      <c r="TJB68" s="8"/>
      <c r="TJC68" s="8"/>
      <c r="TJD68" s="8"/>
      <c r="TJE68" s="8"/>
      <c r="TJF68" s="8"/>
      <c r="TJG68" s="8"/>
      <c r="TJH68" s="8"/>
      <c r="TJI68" s="8"/>
      <c r="TJJ68" s="8"/>
      <c r="TJK68" s="8"/>
      <c r="TJL68" s="8"/>
      <c r="TJM68" s="8"/>
      <c r="TJN68" s="8"/>
      <c r="TJO68" s="8"/>
      <c r="TJP68" s="8"/>
      <c r="TJQ68" s="8"/>
      <c r="TJR68" s="8"/>
      <c r="TJS68" s="8"/>
      <c r="TJT68" s="8"/>
      <c r="TJU68" s="8"/>
      <c r="TJV68" s="8"/>
      <c r="TJW68" s="8"/>
      <c r="TJX68" s="8"/>
      <c r="TJY68" s="8"/>
      <c r="TJZ68" s="8"/>
      <c r="TKA68" s="8"/>
      <c r="TKB68" s="8"/>
      <c r="TKC68" s="8"/>
      <c r="TKD68" s="8"/>
      <c r="TKE68" s="8"/>
      <c r="TKF68" s="8"/>
      <c r="TKG68" s="8"/>
      <c r="TKH68" s="8"/>
      <c r="TKI68" s="8"/>
      <c r="TKJ68" s="8"/>
      <c r="TKK68" s="8"/>
      <c r="TKL68" s="8"/>
      <c r="TKM68" s="8"/>
      <c r="TKN68" s="8"/>
      <c r="TKO68" s="8"/>
      <c r="TKP68" s="8"/>
      <c r="TKQ68" s="8"/>
      <c r="TKR68" s="8"/>
      <c r="TKS68" s="8"/>
      <c r="TKT68" s="8"/>
      <c r="TKU68" s="8"/>
      <c r="TKV68" s="8"/>
      <c r="TKW68" s="8"/>
      <c r="TKX68" s="8"/>
      <c r="TKY68" s="8"/>
      <c r="TKZ68" s="8"/>
      <c r="TLA68" s="8"/>
      <c r="TLB68" s="8"/>
      <c r="TLC68" s="8"/>
      <c r="TLD68" s="8"/>
      <c r="TLE68" s="8"/>
      <c r="TLF68" s="8"/>
      <c r="TLG68" s="8"/>
      <c r="TLH68" s="8"/>
      <c r="TLI68" s="8"/>
      <c r="TLJ68" s="8"/>
      <c r="TLK68" s="8"/>
      <c r="TLL68" s="8"/>
      <c r="TLM68" s="8"/>
      <c r="TLN68" s="8"/>
      <c r="TLO68" s="8"/>
      <c r="TLP68" s="8"/>
      <c r="TLQ68" s="8"/>
      <c r="TLR68" s="8"/>
      <c r="TLS68" s="8"/>
      <c r="TLT68" s="8"/>
      <c r="TLU68" s="8"/>
      <c r="TLV68" s="8"/>
      <c r="TLW68" s="8"/>
      <c r="TLX68" s="8"/>
      <c r="TLY68" s="8"/>
      <c r="TLZ68" s="8"/>
      <c r="TMA68" s="8"/>
      <c r="TMB68" s="8"/>
      <c r="TMC68" s="8"/>
      <c r="TMD68" s="8"/>
      <c r="TME68" s="8"/>
      <c r="TMF68" s="8"/>
      <c r="TMG68" s="8"/>
      <c r="TMH68" s="8"/>
      <c r="TMI68" s="8"/>
      <c r="TMJ68" s="8"/>
      <c r="TMK68" s="8"/>
      <c r="TML68" s="8"/>
      <c r="TMM68" s="8"/>
      <c r="TMN68" s="8"/>
      <c r="TMO68" s="8"/>
      <c r="TMP68" s="8"/>
      <c r="TMQ68" s="8"/>
      <c r="TMR68" s="8"/>
      <c r="TMS68" s="8"/>
      <c r="TMT68" s="8"/>
      <c r="TMU68" s="8"/>
      <c r="TMV68" s="8"/>
      <c r="TMW68" s="8"/>
      <c r="TMX68" s="8"/>
      <c r="TMY68" s="8"/>
      <c r="TMZ68" s="8"/>
      <c r="TNA68" s="8"/>
      <c r="TNB68" s="8"/>
      <c r="TNC68" s="8"/>
      <c r="TND68" s="8"/>
      <c r="TNE68" s="8"/>
      <c r="TNF68" s="8"/>
      <c r="TNG68" s="8"/>
      <c r="TNH68" s="8"/>
      <c r="TNI68" s="8"/>
      <c r="TNJ68" s="8"/>
      <c r="TNK68" s="8"/>
      <c r="TNL68" s="8"/>
      <c r="TNM68" s="8"/>
      <c r="TNN68" s="8"/>
      <c r="TNO68" s="8"/>
      <c r="TNP68" s="8"/>
      <c r="TNQ68" s="8"/>
      <c r="TNR68" s="8"/>
      <c r="TNS68" s="8"/>
      <c r="TNT68" s="8"/>
      <c r="TNU68" s="8"/>
      <c r="TNV68" s="8"/>
      <c r="TNW68" s="8"/>
      <c r="TNX68" s="8"/>
      <c r="TNY68" s="8"/>
      <c r="TNZ68" s="8"/>
      <c r="TOA68" s="8"/>
      <c r="TOB68" s="8"/>
      <c r="TOC68" s="8"/>
      <c r="TOD68" s="8"/>
      <c r="TOE68" s="8"/>
      <c r="TOF68" s="8"/>
      <c r="TOG68" s="8"/>
      <c r="TOH68" s="8"/>
      <c r="TOI68" s="8"/>
      <c r="TOJ68" s="8"/>
      <c r="TOK68" s="8"/>
      <c r="TOL68" s="8"/>
      <c r="TOM68" s="8"/>
      <c r="TON68" s="8"/>
      <c r="TOO68" s="8"/>
      <c r="TOP68" s="8"/>
      <c r="TOQ68" s="8"/>
      <c r="TOR68" s="8"/>
      <c r="TOS68" s="8"/>
      <c r="TOT68" s="8"/>
      <c r="TOU68" s="8"/>
      <c r="TOV68" s="8"/>
      <c r="TOW68" s="8"/>
      <c r="TOX68" s="8"/>
      <c r="TOY68" s="8"/>
      <c r="TOZ68" s="8"/>
      <c r="TPA68" s="8"/>
      <c r="TPB68" s="8"/>
      <c r="TPC68" s="8"/>
      <c r="TPD68" s="8"/>
      <c r="TPE68" s="8"/>
      <c r="TPF68" s="8"/>
      <c r="TPG68" s="8"/>
      <c r="TPH68" s="8"/>
      <c r="TPI68" s="8"/>
      <c r="TPJ68" s="8"/>
      <c r="TPK68" s="8"/>
      <c r="TPL68" s="8"/>
      <c r="TPM68" s="8"/>
      <c r="TPN68" s="8"/>
      <c r="TPO68" s="8"/>
      <c r="TPP68" s="8"/>
      <c r="TPQ68" s="8"/>
      <c r="TPR68" s="8"/>
      <c r="TPS68" s="8"/>
      <c r="TPT68" s="8"/>
      <c r="TPU68" s="8"/>
      <c r="TPV68" s="8"/>
      <c r="TPW68" s="8"/>
      <c r="TPX68" s="8"/>
      <c r="TPY68" s="8"/>
      <c r="TPZ68" s="8"/>
      <c r="TQA68" s="8"/>
      <c r="TQB68" s="8"/>
      <c r="TQC68" s="8"/>
      <c r="TQD68" s="8"/>
      <c r="TQE68" s="8"/>
      <c r="TQF68" s="8"/>
      <c r="TQG68" s="8"/>
      <c r="TQH68" s="8"/>
      <c r="TQI68" s="8"/>
      <c r="TQJ68" s="8"/>
      <c r="TQK68" s="8"/>
      <c r="TQL68" s="8"/>
      <c r="TQM68" s="8"/>
      <c r="TQN68" s="8"/>
      <c r="TQO68" s="8"/>
      <c r="TQP68" s="8"/>
      <c r="TQQ68" s="8"/>
      <c r="TQR68" s="8"/>
      <c r="TQS68" s="8"/>
      <c r="TQT68" s="8"/>
      <c r="TQU68" s="8"/>
      <c r="TQV68" s="8"/>
      <c r="TQW68" s="8"/>
      <c r="TQX68" s="8"/>
      <c r="TQY68" s="8"/>
      <c r="TQZ68" s="8"/>
      <c r="TRA68" s="8"/>
      <c r="TRB68" s="8"/>
      <c r="TRC68" s="8"/>
      <c r="TRD68" s="8"/>
      <c r="TRE68" s="8"/>
      <c r="TRF68" s="8"/>
      <c r="TRG68" s="8"/>
      <c r="TRH68" s="8"/>
      <c r="TRI68" s="8"/>
      <c r="TRJ68" s="8"/>
      <c r="TRK68" s="8"/>
      <c r="TRL68" s="8"/>
      <c r="TRM68" s="8"/>
      <c r="TRN68" s="8"/>
      <c r="TRO68" s="8"/>
      <c r="TRP68" s="8"/>
      <c r="TRQ68" s="8"/>
      <c r="TRR68" s="8"/>
      <c r="TRS68" s="8"/>
      <c r="TRT68" s="8"/>
      <c r="TRU68" s="8"/>
      <c r="TRV68" s="8"/>
      <c r="TRW68" s="8"/>
      <c r="TRX68" s="8"/>
      <c r="TRY68" s="8"/>
      <c r="TRZ68" s="8"/>
      <c r="TSA68" s="8"/>
      <c r="TSB68" s="8"/>
      <c r="TSC68" s="8"/>
      <c r="TSD68" s="8"/>
      <c r="TSE68" s="8"/>
      <c r="TSF68" s="8"/>
      <c r="TSG68" s="8"/>
      <c r="TSH68" s="8"/>
      <c r="TSI68" s="8"/>
      <c r="TSJ68" s="8"/>
      <c r="TSK68" s="8"/>
      <c r="TSL68" s="8"/>
      <c r="TSM68" s="8"/>
      <c r="TSN68" s="8"/>
      <c r="TSO68" s="8"/>
      <c r="TSP68" s="8"/>
      <c r="TSQ68" s="8"/>
      <c r="TSR68" s="8"/>
      <c r="TSS68" s="8"/>
      <c r="TST68" s="8"/>
      <c r="TSU68" s="8"/>
      <c r="TSV68" s="8"/>
      <c r="TSW68" s="8"/>
      <c r="TSX68" s="8"/>
      <c r="TSY68" s="8"/>
      <c r="TSZ68" s="8"/>
      <c r="TTA68" s="8"/>
      <c r="TTB68" s="8"/>
      <c r="TTC68" s="8"/>
      <c r="TTD68" s="8"/>
      <c r="TTE68" s="8"/>
      <c r="TTF68" s="8"/>
      <c r="TTG68" s="8"/>
      <c r="TTH68" s="8"/>
      <c r="TTI68" s="8"/>
      <c r="TTJ68" s="8"/>
      <c r="TTK68" s="8"/>
      <c r="TTL68" s="8"/>
      <c r="TTM68" s="8"/>
      <c r="TTN68" s="8"/>
      <c r="TTO68" s="8"/>
      <c r="TTP68" s="8"/>
      <c r="TTQ68" s="8"/>
      <c r="TTR68" s="8"/>
      <c r="TTS68" s="8"/>
      <c r="TTT68" s="8"/>
      <c r="TTU68" s="8"/>
      <c r="TTV68" s="8"/>
      <c r="TTW68" s="8"/>
      <c r="TTX68" s="8"/>
      <c r="TTY68" s="8"/>
      <c r="TTZ68" s="8"/>
      <c r="TUA68" s="8"/>
      <c r="TUB68" s="8"/>
      <c r="TUC68" s="8"/>
      <c r="TUD68" s="8"/>
      <c r="TUE68" s="8"/>
      <c r="TUF68" s="8"/>
      <c r="TUG68" s="8"/>
      <c r="TUH68" s="8"/>
      <c r="TUI68" s="8"/>
      <c r="TUJ68" s="8"/>
      <c r="TUK68" s="8"/>
      <c r="TUL68" s="8"/>
      <c r="TUM68" s="8"/>
      <c r="TUN68" s="8"/>
      <c r="TUO68" s="8"/>
      <c r="TUP68" s="8"/>
      <c r="TUQ68" s="8"/>
      <c r="TUR68" s="8"/>
      <c r="TUS68" s="8"/>
      <c r="TUT68" s="8"/>
      <c r="TUU68" s="8"/>
      <c r="TUV68" s="8"/>
      <c r="TUW68" s="8"/>
      <c r="TUX68" s="8"/>
      <c r="TUY68" s="8"/>
      <c r="TUZ68" s="8"/>
      <c r="TVA68" s="8"/>
      <c r="TVB68" s="8"/>
      <c r="TVC68" s="8"/>
      <c r="TVD68" s="8"/>
      <c r="TVE68" s="8"/>
      <c r="TVF68" s="8"/>
      <c r="TVG68" s="8"/>
      <c r="TVH68" s="8"/>
      <c r="TVI68" s="8"/>
      <c r="TVJ68" s="8"/>
      <c r="TVK68" s="8"/>
      <c r="TVL68" s="8"/>
      <c r="TVM68" s="8"/>
      <c r="TVN68" s="8"/>
      <c r="TVO68" s="8"/>
      <c r="TVP68" s="8"/>
      <c r="TVQ68" s="8"/>
      <c r="TVR68" s="8"/>
      <c r="TVS68" s="8"/>
      <c r="TVT68" s="8"/>
      <c r="TVU68" s="8"/>
      <c r="TVV68" s="8"/>
      <c r="TVW68" s="8"/>
      <c r="TVX68" s="8"/>
      <c r="TVY68" s="8"/>
      <c r="TVZ68" s="8"/>
      <c r="TWA68" s="8"/>
      <c r="TWB68" s="8"/>
      <c r="TWC68" s="8"/>
      <c r="TWD68" s="8"/>
      <c r="TWE68" s="8"/>
      <c r="TWF68" s="8"/>
      <c r="TWG68" s="8"/>
      <c r="TWH68" s="8"/>
      <c r="TWI68" s="8"/>
      <c r="TWJ68" s="8"/>
      <c r="TWK68" s="8"/>
      <c r="TWL68" s="8"/>
      <c r="TWM68" s="8"/>
      <c r="TWN68" s="8"/>
      <c r="TWO68" s="8"/>
      <c r="TWP68" s="8"/>
      <c r="TWQ68" s="8"/>
      <c r="TWR68" s="8"/>
      <c r="TWS68" s="8"/>
      <c r="TWT68" s="8"/>
      <c r="TWU68" s="8"/>
      <c r="TWV68" s="8"/>
      <c r="TWW68" s="8"/>
      <c r="TWX68" s="8"/>
      <c r="TWY68" s="8"/>
      <c r="TWZ68" s="8"/>
      <c r="TXA68" s="8"/>
      <c r="TXB68" s="8"/>
      <c r="TXC68" s="8"/>
      <c r="TXD68" s="8"/>
      <c r="TXE68" s="8"/>
      <c r="TXF68" s="8"/>
      <c r="TXG68" s="8"/>
      <c r="TXH68" s="8"/>
      <c r="TXI68" s="8"/>
      <c r="TXJ68" s="8"/>
      <c r="TXK68" s="8"/>
      <c r="TXL68" s="8"/>
      <c r="TXM68" s="8"/>
      <c r="TXN68" s="8"/>
      <c r="TXO68" s="8"/>
      <c r="TXP68" s="8"/>
      <c r="TXQ68" s="8"/>
      <c r="TXR68" s="8"/>
      <c r="TXS68" s="8"/>
      <c r="TXT68" s="8"/>
      <c r="TXU68" s="8"/>
      <c r="TXV68" s="8"/>
      <c r="TXW68" s="8"/>
      <c r="TXX68" s="8"/>
      <c r="TXY68" s="8"/>
      <c r="TXZ68" s="8"/>
      <c r="TYA68" s="8"/>
      <c r="TYB68" s="8"/>
      <c r="TYC68" s="8"/>
      <c r="TYD68" s="8"/>
      <c r="TYE68" s="8"/>
      <c r="TYF68" s="8"/>
      <c r="TYG68" s="8"/>
      <c r="TYH68" s="8"/>
      <c r="TYI68" s="8"/>
      <c r="TYJ68" s="8"/>
      <c r="TYK68" s="8"/>
      <c r="TYL68" s="8"/>
      <c r="TYM68" s="8"/>
      <c r="TYN68" s="8"/>
      <c r="TYO68" s="8"/>
      <c r="TYP68" s="8"/>
      <c r="TYQ68" s="8"/>
      <c r="TYR68" s="8"/>
      <c r="TYS68" s="8"/>
      <c r="TYT68" s="8"/>
      <c r="TYU68" s="8"/>
      <c r="TYV68" s="8"/>
      <c r="TYW68" s="8"/>
      <c r="TYX68" s="8"/>
      <c r="TYY68" s="8"/>
      <c r="TYZ68" s="8"/>
      <c r="TZA68" s="8"/>
      <c r="TZB68" s="8"/>
      <c r="TZC68" s="8"/>
      <c r="TZD68" s="8"/>
      <c r="TZE68" s="8"/>
      <c r="TZF68" s="8"/>
      <c r="TZG68" s="8"/>
      <c r="TZH68" s="8"/>
      <c r="TZI68" s="8"/>
      <c r="TZJ68" s="8"/>
      <c r="TZK68" s="8"/>
      <c r="TZL68" s="8"/>
      <c r="TZM68" s="8"/>
      <c r="TZN68" s="8"/>
      <c r="TZO68" s="8"/>
      <c r="TZP68" s="8"/>
      <c r="TZQ68" s="8"/>
      <c r="TZR68" s="8"/>
      <c r="TZS68" s="8"/>
      <c r="TZT68" s="8"/>
      <c r="TZU68" s="8"/>
      <c r="TZV68" s="8"/>
      <c r="TZW68" s="8"/>
      <c r="TZX68" s="8"/>
      <c r="TZY68" s="8"/>
      <c r="TZZ68" s="8"/>
      <c r="UAA68" s="8"/>
      <c r="UAB68" s="8"/>
      <c r="UAC68" s="8"/>
      <c r="UAD68" s="8"/>
      <c r="UAE68" s="8"/>
      <c r="UAF68" s="8"/>
      <c r="UAG68" s="8"/>
      <c r="UAH68" s="8"/>
      <c r="UAI68" s="8"/>
      <c r="UAJ68" s="8"/>
      <c r="UAK68" s="8"/>
      <c r="UAL68" s="8"/>
      <c r="UAM68" s="8"/>
      <c r="UAN68" s="8"/>
      <c r="UAO68" s="8"/>
      <c r="UAP68" s="8"/>
      <c r="UAQ68" s="8"/>
      <c r="UAR68" s="8"/>
      <c r="UAS68" s="8"/>
      <c r="UAT68" s="8"/>
      <c r="UAU68" s="8"/>
      <c r="UAV68" s="8"/>
      <c r="UAW68" s="8"/>
      <c r="UAX68" s="8"/>
      <c r="UAY68" s="8"/>
      <c r="UAZ68" s="8"/>
      <c r="UBA68" s="8"/>
      <c r="UBB68" s="8"/>
      <c r="UBC68" s="8"/>
      <c r="UBD68" s="8"/>
      <c r="UBE68" s="8"/>
      <c r="UBF68" s="8"/>
      <c r="UBG68" s="8"/>
      <c r="UBH68" s="8"/>
      <c r="UBI68" s="8"/>
      <c r="UBJ68" s="8"/>
      <c r="UBK68" s="8"/>
      <c r="UBL68" s="8"/>
      <c r="UBM68" s="8"/>
      <c r="UBN68" s="8"/>
      <c r="UBO68" s="8"/>
      <c r="UBP68" s="8"/>
      <c r="UBQ68" s="8"/>
      <c r="UBR68" s="8"/>
      <c r="UBS68" s="8"/>
      <c r="UBT68" s="8"/>
      <c r="UBU68" s="8"/>
      <c r="UBV68" s="8"/>
      <c r="UBW68" s="8"/>
      <c r="UBX68" s="8"/>
      <c r="UBY68" s="8"/>
      <c r="UBZ68" s="8"/>
      <c r="UCA68" s="8"/>
      <c r="UCB68" s="8"/>
      <c r="UCC68" s="8"/>
      <c r="UCD68" s="8"/>
      <c r="UCE68" s="8"/>
      <c r="UCF68" s="8"/>
      <c r="UCG68" s="8"/>
      <c r="UCH68" s="8"/>
      <c r="UCI68" s="8"/>
      <c r="UCJ68" s="8"/>
      <c r="UCK68" s="8"/>
      <c r="UCL68" s="8"/>
      <c r="UCM68" s="8"/>
      <c r="UCN68" s="8"/>
      <c r="UCO68" s="8"/>
      <c r="UCP68" s="8"/>
      <c r="UCQ68" s="8"/>
      <c r="UCR68" s="8"/>
      <c r="UCS68" s="8"/>
      <c r="UCT68" s="8"/>
      <c r="UCU68" s="8"/>
      <c r="UCV68" s="8"/>
      <c r="UCW68" s="8"/>
      <c r="UCX68" s="8"/>
      <c r="UCY68" s="8"/>
      <c r="UCZ68" s="8"/>
      <c r="UDA68" s="8"/>
      <c r="UDB68" s="8"/>
      <c r="UDC68" s="8"/>
      <c r="UDD68" s="8"/>
      <c r="UDE68" s="8"/>
      <c r="UDF68" s="8"/>
      <c r="UDG68" s="8"/>
      <c r="UDH68" s="8"/>
      <c r="UDI68" s="8"/>
      <c r="UDJ68" s="8"/>
      <c r="UDK68" s="8"/>
      <c r="UDL68" s="8"/>
      <c r="UDM68" s="8"/>
      <c r="UDN68" s="8"/>
      <c r="UDO68" s="8"/>
      <c r="UDP68" s="8"/>
      <c r="UDQ68" s="8"/>
      <c r="UDR68" s="8"/>
      <c r="UDS68" s="8"/>
      <c r="UDT68" s="8"/>
      <c r="UDU68" s="8"/>
      <c r="UDV68" s="8"/>
      <c r="UDW68" s="8"/>
      <c r="UDX68" s="8"/>
      <c r="UDY68" s="8"/>
      <c r="UDZ68" s="8"/>
      <c r="UEA68" s="8"/>
      <c r="UEB68" s="8"/>
      <c r="UEC68" s="8"/>
      <c r="UED68" s="8"/>
      <c r="UEE68" s="8"/>
      <c r="UEF68" s="8"/>
      <c r="UEG68" s="8"/>
      <c r="UEH68" s="8"/>
      <c r="UEI68" s="8"/>
      <c r="UEJ68" s="8"/>
      <c r="UEK68" s="8"/>
      <c r="UEL68" s="8"/>
      <c r="UEM68" s="8"/>
      <c r="UEN68" s="8"/>
      <c r="UEO68" s="8"/>
      <c r="UEP68" s="8"/>
      <c r="UEQ68" s="8"/>
      <c r="UER68" s="8"/>
      <c r="UES68" s="8"/>
      <c r="UET68" s="8"/>
      <c r="UEU68" s="8"/>
      <c r="UEV68" s="8"/>
      <c r="UEW68" s="8"/>
      <c r="UEX68" s="8"/>
      <c r="UEY68" s="8"/>
      <c r="UEZ68" s="8"/>
      <c r="UFA68" s="8"/>
      <c r="UFB68" s="8"/>
      <c r="UFC68" s="8"/>
      <c r="UFD68" s="8"/>
      <c r="UFE68" s="8"/>
      <c r="UFF68" s="8"/>
      <c r="UFG68" s="8"/>
      <c r="UFH68" s="8"/>
      <c r="UFI68" s="8"/>
      <c r="UFJ68" s="8"/>
      <c r="UFK68" s="8"/>
      <c r="UFL68" s="8"/>
      <c r="UFM68" s="8"/>
      <c r="UFN68" s="8"/>
      <c r="UFO68" s="8"/>
      <c r="UFP68" s="8"/>
      <c r="UFQ68" s="8"/>
      <c r="UFR68" s="8"/>
      <c r="UFS68" s="8"/>
      <c r="UFT68" s="8"/>
      <c r="UFU68" s="8"/>
      <c r="UFV68" s="8"/>
      <c r="UFW68" s="8"/>
      <c r="UFX68" s="8"/>
      <c r="UFY68" s="8"/>
      <c r="UFZ68" s="8"/>
      <c r="UGA68" s="8"/>
      <c r="UGB68" s="8"/>
      <c r="UGC68" s="8"/>
      <c r="UGD68" s="8"/>
      <c r="UGE68" s="8"/>
      <c r="UGF68" s="8"/>
      <c r="UGG68" s="8"/>
      <c r="UGH68" s="8"/>
      <c r="UGI68" s="8"/>
      <c r="UGJ68" s="8"/>
      <c r="UGK68" s="8"/>
      <c r="UGL68" s="8"/>
      <c r="UGM68" s="8"/>
      <c r="UGN68" s="8"/>
      <c r="UGO68" s="8"/>
      <c r="UGP68" s="8"/>
      <c r="UGQ68" s="8"/>
      <c r="UGR68" s="8"/>
      <c r="UGS68" s="8"/>
      <c r="UGT68" s="8"/>
      <c r="UGU68" s="8"/>
      <c r="UGV68" s="8"/>
      <c r="UGW68" s="8"/>
      <c r="UGX68" s="8"/>
      <c r="UGY68" s="8"/>
      <c r="UGZ68" s="8"/>
      <c r="UHA68" s="8"/>
      <c r="UHB68" s="8"/>
      <c r="UHC68" s="8"/>
      <c r="UHD68" s="8"/>
      <c r="UHE68" s="8"/>
      <c r="UHF68" s="8"/>
      <c r="UHG68" s="8"/>
      <c r="UHH68" s="8"/>
      <c r="UHI68" s="8"/>
      <c r="UHJ68" s="8"/>
      <c r="UHK68" s="8"/>
      <c r="UHL68" s="8"/>
      <c r="UHM68" s="8"/>
      <c r="UHN68" s="8"/>
      <c r="UHO68" s="8"/>
      <c r="UHP68" s="8"/>
      <c r="UHQ68" s="8"/>
      <c r="UHR68" s="8"/>
      <c r="UHS68" s="8"/>
      <c r="UHT68" s="8"/>
      <c r="UHU68" s="8"/>
      <c r="UHV68" s="8"/>
      <c r="UHW68" s="8"/>
      <c r="UHX68" s="8"/>
      <c r="UHY68" s="8"/>
      <c r="UHZ68" s="8"/>
      <c r="UIA68" s="8"/>
      <c r="UIB68" s="8"/>
      <c r="UIC68" s="8"/>
      <c r="UID68" s="8"/>
      <c r="UIE68" s="8"/>
      <c r="UIF68" s="8"/>
      <c r="UIG68" s="8"/>
      <c r="UIH68" s="8"/>
      <c r="UII68" s="8"/>
      <c r="UIJ68" s="8"/>
      <c r="UIK68" s="8"/>
      <c r="UIL68" s="8"/>
      <c r="UIM68" s="8"/>
      <c r="UIN68" s="8"/>
      <c r="UIO68" s="8"/>
      <c r="UIP68" s="8"/>
      <c r="UIQ68" s="8"/>
      <c r="UIR68" s="8"/>
      <c r="UIS68" s="8"/>
      <c r="UIT68" s="8"/>
      <c r="UIU68" s="8"/>
      <c r="UIV68" s="8"/>
      <c r="UIW68" s="8"/>
      <c r="UIX68" s="8"/>
      <c r="UIY68" s="8"/>
      <c r="UIZ68" s="8"/>
      <c r="UJA68" s="8"/>
      <c r="UJB68" s="8"/>
      <c r="UJC68" s="8"/>
      <c r="UJD68" s="8"/>
      <c r="UJE68" s="8"/>
      <c r="UJF68" s="8"/>
      <c r="UJG68" s="8"/>
      <c r="UJH68" s="8"/>
      <c r="UJI68" s="8"/>
      <c r="UJJ68" s="8"/>
      <c r="UJK68" s="8"/>
      <c r="UJL68" s="8"/>
      <c r="UJM68" s="8"/>
      <c r="UJN68" s="8"/>
      <c r="UJO68" s="8"/>
      <c r="UJP68" s="8"/>
      <c r="UJQ68" s="8"/>
      <c r="UJR68" s="8"/>
      <c r="UJS68" s="8"/>
      <c r="UJT68" s="8"/>
      <c r="UJU68" s="8"/>
      <c r="UJV68" s="8"/>
      <c r="UJW68" s="8"/>
      <c r="UJX68" s="8"/>
      <c r="UJY68" s="8"/>
      <c r="UJZ68" s="8"/>
      <c r="UKA68" s="8"/>
      <c r="UKB68" s="8"/>
      <c r="UKC68" s="8"/>
      <c r="UKD68" s="8"/>
      <c r="UKE68" s="8"/>
      <c r="UKF68" s="8"/>
      <c r="UKG68" s="8"/>
      <c r="UKH68" s="8"/>
      <c r="UKI68" s="8"/>
      <c r="UKJ68" s="8"/>
      <c r="UKK68" s="8"/>
      <c r="UKL68" s="8"/>
      <c r="UKM68" s="8"/>
      <c r="UKN68" s="8"/>
      <c r="UKO68" s="8"/>
      <c r="UKP68" s="8"/>
      <c r="UKQ68" s="8"/>
      <c r="UKR68" s="8"/>
      <c r="UKS68" s="8"/>
      <c r="UKT68" s="8"/>
      <c r="UKU68" s="8"/>
      <c r="UKV68" s="8"/>
      <c r="UKW68" s="8"/>
      <c r="UKX68" s="8"/>
      <c r="UKY68" s="8"/>
      <c r="UKZ68" s="8"/>
      <c r="ULA68" s="8"/>
      <c r="ULB68" s="8"/>
      <c r="ULC68" s="8"/>
      <c r="ULD68" s="8"/>
      <c r="ULE68" s="8"/>
      <c r="ULF68" s="8"/>
      <c r="ULG68" s="8"/>
      <c r="ULH68" s="8"/>
      <c r="ULI68" s="8"/>
      <c r="ULJ68" s="8"/>
      <c r="ULK68" s="8"/>
      <c r="ULL68" s="8"/>
      <c r="ULM68" s="8"/>
      <c r="ULN68" s="8"/>
      <c r="ULO68" s="8"/>
      <c r="ULP68" s="8"/>
      <c r="ULQ68" s="8"/>
      <c r="ULR68" s="8"/>
      <c r="ULS68" s="8"/>
      <c r="ULT68" s="8"/>
      <c r="ULU68" s="8"/>
      <c r="ULV68" s="8"/>
      <c r="ULW68" s="8"/>
      <c r="ULX68" s="8"/>
      <c r="ULY68" s="8"/>
      <c r="ULZ68" s="8"/>
      <c r="UMA68" s="8"/>
      <c r="UMB68" s="8"/>
      <c r="UMC68" s="8"/>
      <c r="UMD68" s="8"/>
      <c r="UME68" s="8"/>
      <c r="UMF68" s="8"/>
      <c r="UMG68" s="8"/>
      <c r="UMH68" s="8"/>
      <c r="UMI68" s="8"/>
      <c r="UMJ68" s="8"/>
      <c r="UMK68" s="8"/>
      <c r="UML68" s="8"/>
      <c r="UMM68" s="8"/>
      <c r="UMN68" s="8"/>
      <c r="UMO68" s="8"/>
      <c r="UMP68" s="8"/>
      <c r="UMQ68" s="8"/>
      <c r="UMR68" s="8"/>
      <c r="UMS68" s="8"/>
      <c r="UMT68" s="8"/>
      <c r="UMU68" s="8"/>
      <c r="UMV68" s="8"/>
      <c r="UMW68" s="8"/>
      <c r="UMX68" s="8"/>
      <c r="UMY68" s="8"/>
      <c r="UMZ68" s="8"/>
      <c r="UNA68" s="8"/>
      <c r="UNB68" s="8"/>
      <c r="UNC68" s="8"/>
      <c r="UND68" s="8"/>
      <c r="UNE68" s="8"/>
      <c r="UNF68" s="8"/>
      <c r="UNG68" s="8"/>
      <c r="UNH68" s="8"/>
      <c r="UNI68" s="8"/>
      <c r="UNJ68" s="8"/>
      <c r="UNK68" s="8"/>
      <c r="UNL68" s="8"/>
      <c r="UNM68" s="8"/>
      <c r="UNN68" s="8"/>
      <c r="UNO68" s="8"/>
      <c r="UNP68" s="8"/>
      <c r="UNQ68" s="8"/>
      <c r="UNR68" s="8"/>
      <c r="UNS68" s="8"/>
      <c r="UNT68" s="8"/>
      <c r="UNU68" s="8"/>
      <c r="UNV68" s="8"/>
      <c r="UNW68" s="8"/>
      <c r="UNX68" s="8"/>
      <c r="UNY68" s="8"/>
      <c r="UNZ68" s="8"/>
      <c r="UOA68" s="8"/>
      <c r="UOB68" s="8"/>
      <c r="UOC68" s="8"/>
      <c r="UOD68" s="8"/>
      <c r="UOE68" s="8"/>
      <c r="UOF68" s="8"/>
      <c r="UOG68" s="8"/>
      <c r="UOH68" s="8"/>
      <c r="UOI68" s="8"/>
      <c r="UOJ68" s="8"/>
      <c r="UOK68" s="8"/>
      <c r="UOL68" s="8"/>
      <c r="UOM68" s="8"/>
      <c r="UON68" s="8"/>
      <c r="UOO68" s="8"/>
      <c r="UOP68" s="8"/>
      <c r="UOQ68" s="8"/>
      <c r="UOR68" s="8"/>
      <c r="UOS68" s="8"/>
      <c r="UOT68" s="8"/>
      <c r="UOU68" s="8"/>
      <c r="UOV68" s="8"/>
      <c r="UOW68" s="8"/>
      <c r="UOX68" s="8"/>
      <c r="UOY68" s="8"/>
      <c r="UOZ68" s="8"/>
      <c r="UPA68" s="8"/>
      <c r="UPB68" s="8"/>
      <c r="UPC68" s="8"/>
      <c r="UPD68" s="8"/>
      <c r="UPE68" s="8"/>
      <c r="UPF68" s="8"/>
      <c r="UPG68" s="8"/>
      <c r="UPH68" s="8"/>
      <c r="UPI68" s="8"/>
      <c r="UPJ68" s="8"/>
      <c r="UPK68" s="8"/>
      <c r="UPL68" s="8"/>
      <c r="UPM68" s="8"/>
      <c r="UPN68" s="8"/>
      <c r="UPO68" s="8"/>
      <c r="UPP68" s="8"/>
      <c r="UPQ68" s="8"/>
      <c r="UPR68" s="8"/>
      <c r="UPS68" s="8"/>
      <c r="UPT68" s="8"/>
      <c r="UPU68" s="8"/>
      <c r="UPV68" s="8"/>
      <c r="UPW68" s="8"/>
      <c r="UPX68" s="8"/>
      <c r="UPY68" s="8"/>
      <c r="UPZ68" s="8"/>
      <c r="UQA68" s="8"/>
      <c r="UQB68" s="8"/>
      <c r="UQC68" s="8"/>
      <c r="UQD68" s="8"/>
      <c r="UQE68" s="8"/>
      <c r="UQF68" s="8"/>
      <c r="UQG68" s="8"/>
      <c r="UQH68" s="8"/>
      <c r="UQI68" s="8"/>
      <c r="UQJ68" s="8"/>
      <c r="UQK68" s="8"/>
      <c r="UQL68" s="8"/>
      <c r="UQM68" s="8"/>
      <c r="UQN68" s="8"/>
      <c r="UQO68" s="8"/>
      <c r="UQP68" s="8"/>
      <c r="UQQ68" s="8"/>
      <c r="UQR68" s="8"/>
      <c r="UQS68" s="8"/>
      <c r="UQT68" s="8"/>
      <c r="UQU68" s="8"/>
      <c r="UQV68" s="8"/>
      <c r="UQW68" s="8"/>
      <c r="UQX68" s="8"/>
      <c r="UQY68" s="8"/>
      <c r="UQZ68" s="8"/>
      <c r="URA68" s="8"/>
      <c r="URB68" s="8"/>
      <c r="URC68" s="8"/>
      <c r="URD68" s="8"/>
      <c r="URE68" s="8"/>
      <c r="URF68" s="8"/>
      <c r="URG68" s="8"/>
      <c r="URH68" s="8"/>
      <c r="URI68" s="8"/>
      <c r="URJ68" s="8"/>
      <c r="URK68" s="8"/>
      <c r="URL68" s="8"/>
      <c r="URM68" s="8"/>
      <c r="URN68" s="8"/>
      <c r="URO68" s="8"/>
      <c r="URP68" s="8"/>
      <c r="URQ68" s="8"/>
      <c r="URR68" s="8"/>
      <c r="URS68" s="8"/>
      <c r="URT68" s="8"/>
      <c r="URU68" s="8"/>
      <c r="URV68" s="8"/>
      <c r="URW68" s="8"/>
      <c r="URX68" s="8"/>
      <c r="URY68" s="8"/>
      <c r="URZ68" s="8"/>
      <c r="USA68" s="8"/>
      <c r="USB68" s="8"/>
      <c r="USC68" s="8"/>
      <c r="USD68" s="8"/>
      <c r="USE68" s="8"/>
      <c r="USF68" s="8"/>
      <c r="USG68" s="8"/>
      <c r="USH68" s="8"/>
      <c r="USI68" s="8"/>
      <c r="USJ68" s="8"/>
      <c r="USK68" s="8"/>
      <c r="USL68" s="8"/>
      <c r="USM68" s="8"/>
      <c r="USN68" s="8"/>
      <c r="USO68" s="8"/>
      <c r="USP68" s="8"/>
      <c r="USQ68" s="8"/>
      <c r="USR68" s="8"/>
      <c r="USS68" s="8"/>
      <c r="UST68" s="8"/>
      <c r="USU68" s="8"/>
      <c r="USV68" s="8"/>
      <c r="USW68" s="8"/>
      <c r="USX68" s="8"/>
      <c r="USY68" s="8"/>
      <c r="USZ68" s="8"/>
      <c r="UTA68" s="8"/>
      <c r="UTB68" s="8"/>
      <c r="UTC68" s="8"/>
      <c r="UTD68" s="8"/>
      <c r="UTE68" s="8"/>
      <c r="UTF68" s="8"/>
      <c r="UTG68" s="8"/>
      <c r="UTH68" s="8"/>
      <c r="UTI68" s="8"/>
      <c r="UTJ68" s="8"/>
      <c r="UTK68" s="8"/>
      <c r="UTL68" s="8"/>
      <c r="UTM68" s="8"/>
      <c r="UTN68" s="8"/>
      <c r="UTO68" s="8"/>
      <c r="UTP68" s="8"/>
      <c r="UTQ68" s="8"/>
      <c r="UTR68" s="8"/>
      <c r="UTS68" s="8"/>
      <c r="UTT68" s="8"/>
      <c r="UTU68" s="8"/>
      <c r="UTV68" s="8"/>
      <c r="UTW68" s="8"/>
      <c r="UTX68" s="8"/>
      <c r="UTY68" s="8"/>
      <c r="UTZ68" s="8"/>
      <c r="UUA68" s="8"/>
      <c r="UUB68" s="8"/>
      <c r="UUC68" s="8"/>
      <c r="UUD68" s="8"/>
      <c r="UUE68" s="8"/>
      <c r="UUF68" s="8"/>
      <c r="UUG68" s="8"/>
      <c r="UUH68" s="8"/>
      <c r="UUI68" s="8"/>
      <c r="UUJ68" s="8"/>
      <c r="UUK68" s="8"/>
      <c r="UUL68" s="8"/>
      <c r="UUM68" s="8"/>
      <c r="UUN68" s="8"/>
      <c r="UUO68" s="8"/>
      <c r="UUP68" s="8"/>
      <c r="UUQ68" s="8"/>
      <c r="UUR68" s="8"/>
      <c r="UUS68" s="8"/>
      <c r="UUT68" s="8"/>
      <c r="UUU68" s="8"/>
      <c r="UUV68" s="8"/>
      <c r="UUW68" s="8"/>
      <c r="UUX68" s="8"/>
      <c r="UUY68" s="8"/>
      <c r="UUZ68" s="8"/>
      <c r="UVA68" s="8"/>
      <c r="UVB68" s="8"/>
      <c r="UVC68" s="8"/>
      <c r="UVD68" s="8"/>
      <c r="UVE68" s="8"/>
      <c r="UVF68" s="8"/>
      <c r="UVG68" s="8"/>
      <c r="UVH68" s="8"/>
      <c r="UVI68" s="8"/>
      <c r="UVJ68" s="8"/>
      <c r="UVK68" s="8"/>
      <c r="UVL68" s="8"/>
      <c r="UVM68" s="8"/>
      <c r="UVN68" s="8"/>
      <c r="UVO68" s="8"/>
      <c r="UVP68" s="8"/>
      <c r="UVQ68" s="8"/>
      <c r="UVR68" s="8"/>
      <c r="UVS68" s="8"/>
      <c r="UVT68" s="8"/>
      <c r="UVU68" s="8"/>
      <c r="UVV68" s="8"/>
      <c r="UVW68" s="8"/>
      <c r="UVX68" s="8"/>
      <c r="UVY68" s="8"/>
      <c r="UVZ68" s="8"/>
      <c r="UWA68" s="8"/>
      <c r="UWB68" s="8"/>
      <c r="UWC68" s="8"/>
      <c r="UWD68" s="8"/>
      <c r="UWE68" s="8"/>
      <c r="UWF68" s="8"/>
      <c r="UWG68" s="8"/>
      <c r="UWH68" s="8"/>
      <c r="UWI68" s="8"/>
      <c r="UWJ68" s="8"/>
      <c r="UWK68" s="8"/>
      <c r="UWL68" s="8"/>
      <c r="UWM68" s="8"/>
      <c r="UWN68" s="8"/>
      <c r="UWO68" s="8"/>
      <c r="UWP68" s="8"/>
      <c r="UWQ68" s="8"/>
      <c r="UWR68" s="8"/>
      <c r="UWS68" s="8"/>
      <c r="UWT68" s="8"/>
      <c r="UWU68" s="8"/>
      <c r="UWV68" s="8"/>
      <c r="UWW68" s="8"/>
      <c r="UWX68" s="8"/>
      <c r="UWY68" s="8"/>
      <c r="UWZ68" s="8"/>
      <c r="UXA68" s="8"/>
      <c r="UXB68" s="8"/>
      <c r="UXC68" s="8"/>
      <c r="UXD68" s="8"/>
      <c r="UXE68" s="8"/>
      <c r="UXF68" s="8"/>
      <c r="UXG68" s="8"/>
      <c r="UXH68" s="8"/>
      <c r="UXI68" s="8"/>
      <c r="UXJ68" s="8"/>
      <c r="UXK68" s="8"/>
      <c r="UXL68" s="8"/>
      <c r="UXM68" s="8"/>
      <c r="UXN68" s="8"/>
      <c r="UXO68" s="8"/>
      <c r="UXP68" s="8"/>
      <c r="UXQ68" s="8"/>
      <c r="UXR68" s="8"/>
      <c r="UXS68" s="8"/>
      <c r="UXT68" s="8"/>
      <c r="UXU68" s="8"/>
      <c r="UXV68" s="8"/>
      <c r="UXW68" s="8"/>
      <c r="UXX68" s="8"/>
      <c r="UXY68" s="8"/>
      <c r="UXZ68" s="8"/>
      <c r="UYA68" s="8"/>
      <c r="UYB68" s="8"/>
      <c r="UYC68" s="8"/>
      <c r="UYD68" s="8"/>
      <c r="UYE68" s="8"/>
      <c r="UYF68" s="8"/>
      <c r="UYG68" s="8"/>
      <c r="UYH68" s="8"/>
      <c r="UYI68" s="8"/>
      <c r="UYJ68" s="8"/>
      <c r="UYK68" s="8"/>
      <c r="UYL68" s="8"/>
      <c r="UYM68" s="8"/>
      <c r="UYN68" s="8"/>
      <c r="UYO68" s="8"/>
      <c r="UYP68" s="8"/>
      <c r="UYQ68" s="8"/>
      <c r="UYR68" s="8"/>
      <c r="UYS68" s="8"/>
      <c r="UYT68" s="8"/>
      <c r="UYU68" s="8"/>
      <c r="UYV68" s="8"/>
      <c r="UYW68" s="8"/>
      <c r="UYX68" s="8"/>
      <c r="UYY68" s="8"/>
      <c r="UYZ68" s="8"/>
      <c r="UZA68" s="8"/>
      <c r="UZB68" s="8"/>
      <c r="UZC68" s="8"/>
      <c r="UZD68" s="8"/>
      <c r="UZE68" s="8"/>
      <c r="UZF68" s="8"/>
      <c r="UZG68" s="8"/>
      <c r="UZH68" s="8"/>
      <c r="UZI68" s="8"/>
      <c r="UZJ68" s="8"/>
      <c r="UZK68" s="8"/>
      <c r="UZL68" s="8"/>
      <c r="UZM68" s="8"/>
      <c r="UZN68" s="8"/>
      <c r="UZO68" s="8"/>
      <c r="UZP68" s="8"/>
      <c r="UZQ68" s="8"/>
      <c r="UZR68" s="8"/>
      <c r="UZS68" s="8"/>
      <c r="UZT68" s="8"/>
      <c r="UZU68" s="8"/>
      <c r="UZV68" s="8"/>
      <c r="UZW68" s="8"/>
      <c r="UZX68" s="8"/>
      <c r="UZY68" s="8"/>
      <c r="UZZ68" s="8"/>
      <c r="VAA68" s="8"/>
      <c r="VAB68" s="8"/>
      <c r="VAC68" s="8"/>
      <c r="VAD68" s="8"/>
      <c r="VAE68" s="8"/>
      <c r="VAF68" s="8"/>
      <c r="VAG68" s="8"/>
      <c r="VAH68" s="8"/>
      <c r="VAI68" s="8"/>
      <c r="VAJ68" s="8"/>
      <c r="VAK68" s="8"/>
      <c r="VAL68" s="8"/>
      <c r="VAM68" s="8"/>
      <c r="VAN68" s="8"/>
      <c r="VAO68" s="8"/>
      <c r="VAP68" s="8"/>
      <c r="VAQ68" s="8"/>
      <c r="VAR68" s="8"/>
      <c r="VAS68" s="8"/>
      <c r="VAT68" s="8"/>
      <c r="VAU68" s="8"/>
      <c r="VAV68" s="8"/>
      <c r="VAW68" s="8"/>
      <c r="VAX68" s="8"/>
      <c r="VAY68" s="8"/>
      <c r="VAZ68" s="8"/>
      <c r="VBA68" s="8"/>
      <c r="VBB68" s="8"/>
      <c r="VBC68" s="8"/>
      <c r="VBD68" s="8"/>
      <c r="VBE68" s="8"/>
      <c r="VBF68" s="8"/>
      <c r="VBG68" s="8"/>
      <c r="VBH68" s="8"/>
      <c r="VBI68" s="8"/>
      <c r="VBJ68" s="8"/>
      <c r="VBK68" s="8"/>
      <c r="VBL68" s="8"/>
      <c r="VBM68" s="8"/>
      <c r="VBN68" s="8"/>
      <c r="VBO68" s="8"/>
      <c r="VBP68" s="8"/>
      <c r="VBQ68" s="8"/>
      <c r="VBR68" s="8"/>
      <c r="VBS68" s="8"/>
      <c r="VBT68" s="8"/>
      <c r="VBU68" s="8"/>
      <c r="VBV68" s="8"/>
      <c r="VBW68" s="8"/>
      <c r="VBX68" s="8"/>
      <c r="VBY68" s="8"/>
      <c r="VBZ68" s="8"/>
      <c r="VCA68" s="8"/>
      <c r="VCB68" s="8"/>
      <c r="VCC68" s="8"/>
      <c r="VCD68" s="8"/>
      <c r="VCE68" s="8"/>
      <c r="VCF68" s="8"/>
      <c r="VCG68" s="8"/>
      <c r="VCH68" s="8"/>
      <c r="VCI68" s="8"/>
      <c r="VCJ68" s="8"/>
      <c r="VCK68" s="8"/>
      <c r="VCL68" s="8"/>
      <c r="VCM68" s="8"/>
      <c r="VCN68" s="8"/>
      <c r="VCO68" s="8"/>
      <c r="VCP68" s="8"/>
      <c r="VCQ68" s="8"/>
      <c r="VCR68" s="8"/>
      <c r="VCS68" s="8"/>
      <c r="VCT68" s="8"/>
      <c r="VCU68" s="8"/>
      <c r="VCV68" s="8"/>
      <c r="VCW68" s="8"/>
      <c r="VCX68" s="8"/>
      <c r="VCY68" s="8"/>
      <c r="VCZ68" s="8"/>
      <c r="VDA68" s="8"/>
      <c r="VDB68" s="8"/>
      <c r="VDC68" s="8"/>
      <c r="VDD68" s="8"/>
      <c r="VDE68" s="8"/>
      <c r="VDF68" s="8"/>
      <c r="VDG68" s="8"/>
      <c r="VDH68" s="8"/>
      <c r="VDI68" s="8"/>
      <c r="VDJ68" s="8"/>
      <c r="VDK68" s="8"/>
      <c r="VDL68" s="8"/>
      <c r="VDM68" s="8"/>
      <c r="VDN68" s="8"/>
      <c r="VDO68" s="8"/>
      <c r="VDP68" s="8"/>
      <c r="VDQ68" s="8"/>
      <c r="VDR68" s="8"/>
      <c r="VDS68" s="8"/>
      <c r="VDT68" s="8"/>
      <c r="VDU68" s="8"/>
      <c r="VDV68" s="8"/>
      <c r="VDW68" s="8"/>
      <c r="VDX68" s="8"/>
      <c r="VDY68" s="8"/>
      <c r="VDZ68" s="8"/>
      <c r="VEA68" s="8"/>
      <c r="VEB68" s="8"/>
      <c r="VEC68" s="8"/>
      <c r="VED68" s="8"/>
      <c r="VEE68" s="8"/>
      <c r="VEF68" s="8"/>
      <c r="VEG68" s="8"/>
      <c r="VEH68" s="8"/>
      <c r="VEI68" s="8"/>
      <c r="VEJ68" s="8"/>
      <c r="VEK68" s="8"/>
      <c r="VEL68" s="8"/>
      <c r="VEM68" s="8"/>
      <c r="VEN68" s="8"/>
      <c r="VEO68" s="8"/>
      <c r="VEP68" s="8"/>
      <c r="VEQ68" s="8"/>
      <c r="VER68" s="8"/>
      <c r="VES68" s="8"/>
      <c r="VET68" s="8"/>
      <c r="VEU68" s="8"/>
      <c r="VEV68" s="8"/>
      <c r="VEW68" s="8"/>
      <c r="VEX68" s="8"/>
      <c r="VEY68" s="8"/>
      <c r="VEZ68" s="8"/>
      <c r="VFA68" s="8"/>
      <c r="VFB68" s="8"/>
      <c r="VFC68" s="8"/>
      <c r="VFD68" s="8"/>
      <c r="VFE68" s="8"/>
      <c r="VFF68" s="8"/>
      <c r="VFG68" s="8"/>
      <c r="VFH68" s="8"/>
      <c r="VFI68" s="8"/>
      <c r="VFJ68" s="8"/>
      <c r="VFK68" s="8"/>
      <c r="VFL68" s="8"/>
      <c r="VFM68" s="8"/>
      <c r="VFN68" s="8"/>
      <c r="VFO68" s="8"/>
      <c r="VFP68" s="8"/>
      <c r="VFQ68" s="8"/>
      <c r="VFR68" s="8"/>
      <c r="VFS68" s="8"/>
      <c r="VFT68" s="8"/>
      <c r="VFU68" s="8"/>
      <c r="VFV68" s="8"/>
      <c r="VFW68" s="8"/>
      <c r="VFX68" s="8"/>
      <c r="VFY68" s="8"/>
      <c r="VFZ68" s="8"/>
      <c r="VGA68" s="8"/>
      <c r="VGB68" s="8"/>
      <c r="VGC68" s="8"/>
      <c r="VGD68" s="8"/>
      <c r="VGE68" s="8"/>
      <c r="VGF68" s="8"/>
      <c r="VGG68" s="8"/>
      <c r="VGH68" s="8"/>
      <c r="VGI68" s="8"/>
      <c r="VGJ68" s="8"/>
      <c r="VGK68" s="8"/>
      <c r="VGL68" s="8"/>
      <c r="VGM68" s="8"/>
      <c r="VGN68" s="8"/>
      <c r="VGO68" s="8"/>
      <c r="VGP68" s="8"/>
      <c r="VGQ68" s="8"/>
      <c r="VGR68" s="8"/>
      <c r="VGS68" s="8"/>
      <c r="VGT68" s="8"/>
      <c r="VGU68" s="8"/>
      <c r="VGV68" s="8"/>
      <c r="VGW68" s="8"/>
      <c r="VGX68" s="8"/>
      <c r="VGY68" s="8"/>
      <c r="VGZ68" s="8"/>
      <c r="VHA68" s="8"/>
      <c r="VHB68" s="8"/>
      <c r="VHC68" s="8"/>
      <c r="VHD68" s="8"/>
      <c r="VHE68" s="8"/>
      <c r="VHF68" s="8"/>
      <c r="VHG68" s="8"/>
      <c r="VHH68" s="8"/>
      <c r="VHI68" s="8"/>
      <c r="VHJ68" s="8"/>
      <c r="VHK68" s="8"/>
      <c r="VHL68" s="8"/>
      <c r="VHM68" s="8"/>
      <c r="VHN68" s="8"/>
      <c r="VHO68" s="8"/>
      <c r="VHP68" s="8"/>
      <c r="VHQ68" s="8"/>
      <c r="VHR68" s="8"/>
      <c r="VHS68" s="8"/>
      <c r="VHT68" s="8"/>
      <c r="VHU68" s="8"/>
      <c r="VHV68" s="8"/>
      <c r="VHW68" s="8"/>
      <c r="VHX68" s="8"/>
      <c r="VHY68" s="8"/>
      <c r="VHZ68" s="8"/>
      <c r="VIA68" s="8"/>
      <c r="VIB68" s="8"/>
      <c r="VIC68" s="8"/>
      <c r="VID68" s="8"/>
      <c r="VIE68" s="8"/>
      <c r="VIF68" s="8"/>
      <c r="VIG68" s="8"/>
      <c r="VIH68" s="8"/>
      <c r="VII68" s="8"/>
      <c r="VIJ68" s="8"/>
      <c r="VIK68" s="8"/>
      <c r="VIL68" s="8"/>
      <c r="VIM68" s="8"/>
      <c r="VIN68" s="8"/>
      <c r="VIO68" s="8"/>
      <c r="VIP68" s="8"/>
      <c r="VIQ68" s="8"/>
      <c r="VIR68" s="8"/>
      <c r="VIS68" s="8"/>
      <c r="VIT68" s="8"/>
      <c r="VIU68" s="8"/>
      <c r="VIV68" s="8"/>
      <c r="VIW68" s="8"/>
      <c r="VIX68" s="8"/>
      <c r="VIY68" s="8"/>
      <c r="VIZ68" s="8"/>
      <c r="VJA68" s="8"/>
      <c r="VJB68" s="8"/>
      <c r="VJC68" s="8"/>
      <c r="VJD68" s="8"/>
      <c r="VJE68" s="8"/>
      <c r="VJF68" s="8"/>
      <c r="VJG68" s="8"/>
      <c r="VJH68" s="8"/>
      <c r="VJI68" s="8"/>
      <c r="VJJ68" s="8"/>
      <c r="VJK68" s="8"/>
      <c r="VJL68" s="8"/>
      <c r="VJM68" s="8"/>
      <c r="VJN68" s="8"/>
      <c r="VJO68" s="8"/>
      <c r="VJP68" s="8"/>
      <c r="VJQ68" s="8"/>
      <c r="VJR68" s="8"/>
      <c r="VJS68" s="8"/>
      <c r="VJT68" s="8"/>
      <c r="VJU68" s="8"/>
      <c r="VJV68" s="8"/>
      <c r="VJW68" s="8"/>
      <c r="VJX68" s="8"/>
      <c r="VJY68" s="8"/>
      <c r="VJZ68" s="8"/>
      <c r="VKA68" s="8"/>
      <c r="VKB68" s="8"/>
      <c r="VKC68" s="8"/>
      <c r="VKD68" s="8"/>
      <c r="VKE68" s="8"/>
      <c r="VKF68" s="8"/>
      <c r="VKG68" s="8"/>
      <c r="VKH68" s="8"/>
      <c r="VKI68" s="8"/>
      <c r="VKJ68" s="8"/>
      <c r="VKK68" s="8"/>
      <c r="VKL68" s="8"/>
      <c r="VKM68" s="8"/>
      <c r="VKN68" s="8"/>
      <c r="VKO68" s="8"/>
      <c r="VKP68" s="8"/>
      <c r="VKQ68" s="8"/>
      <c r="VKR68" s="8"/>
      <c r="VKS68" s="8"/>
      <c r="VKT68" s="8"/>
      <c r="VKU68" s="8"/>
      <c r="VKV68" s="8"/>
      <c r="VKW68" s="8"/>
      <c r="VKX68" s="8"/>
      <c r="VKY68" s="8"/>
      <c r="VKZ68" s="8"/>
      <c r="VLA68" s="8"/>
      <c r="VLB68" s="8"/>
      <c r="VLC68" s="8"/>
      <c r="VLD68" s="8"/>
      <c r="VLE68" s="8"/>
      <c r="VLF68" s="8"/>
      <c r="VLG68" s="8"/>
      <c r="VLH68" s="8"/>
      <c r="VLI68" s="8"/>
      <c r="VLJ68" s="8"/>
      <c r="VLK68" s="8"/>
      <c r="VLL68" s="8"/>
      <c r="VLM68" s="8"/>
      <c r="VLN68" s="8"/>
      <c r="VLO68" s="8"/>
      <c r="VLP68" s="8"/>
      <c r="VLQ68" s="8"/>
      <c r="VLR68" s="8"/>
      <c r="VLS68" s="8"/>
      <c r="VLT68" s="8"/>
      <c r="VLU68" s="8"/>
      <c r="VLV68" s="8"/>
      <c r="VLW68" s="8"/>
      <c r="VLX68" s="8"/>
      <c r="VLY68" s="8"/>
      <c r="VLZ68" s="8"/>
      <c r="VMA68" s="8"/>
      <c r="VMB68" s="8"/>
      <c r="VMC68" s="8"/>
      <c r="VMD68" s="8"/>
      <c r="VME68" s="8"/>
      <c r="VMF68" s="8"/>
      <c r="VMG68" s="8"/>
      <c r="VMH68" s="8"/>
      <c r="VMI68" s="8"/>
      <c r="VMJ68" s="8"/>
      <c r="VMK68" s="8"/>
      <c r="VML68" s="8"/>
      <c r="VMM68" s="8"/>
      <c r="VMN68" s="8"/>
      <c r="VMO68" s="8"/>
      <c r="VMP68" s="8"/>
      <c r="VMQ68" s="8"/>
      <c r="VMR68" s="8"/>
      <c r="VMS68" s="8"/>
      <c r="VMT68" s="8"/>
      <c r="VMU68" s="8"/>
      <c r="VMV68" s="8"/>
      <c r="VMW68" s="8"/>
      <c r="VMX68" s="8"/>
      <c r="VMY68" s="8"/>
      <c r="VMZ68" s="8"/>
      <c r="VNA68" s="8"/>
      <c r="VNB68" s="8"/>
      <c r="VNC68" s="8"/>
      <c r="VND68" s="8"/>
      <c r="VNE68" s="8"/>
      <c r="VNF68" s="8"/>
      <c r="VNG68" s="8"/>
      <c r="VNH68" s="8"/>
      <c r="VNI68" s="8"/>
      <c r="VNJ68" s="8"/>
      <c r="VNK68" s="8"/>
      <c r="VNL68" s="8"/>
      <c r="VNM68" s="8"/>
      <c r="VNN68" s="8"/>
      <c r="VNO68" s="8"/>
      <c r="VNP68" s="8"/>
      <c r="VNQ68" s="8"/>
      <c r="VNR68" s="8"/>
      <c r="VNS68" s="8"/>
      <c r="VNT68" s="8"/>
      <c r="VNU68" s="8"/>
      <c r="VNV68" s="8"/>
      <c r="VNW68" s="8"/>
      <c r="VNX68" s="8"/>
      <c r="VNY68" s="8"/>
      <c r="VNZ68" s="8"/>
      <c r="VOA68" s="8"/>
      <c r="VOB68" s="8"/>
      <c r="VOC68" s="8"/>
      <c r="VOD68" s="8"/>
      <c r="VOE68" s="8"/>
      <c r="VOF68" s="8"/>
      <c r="VOG68" s="8"/>
      <c r="VOH68" s="8"/>
      <c r="VOI68" s="8"/>
      <c r="VOJ68" s="8"/>
      <c r="VOK68" s="8"/>
      <c r="VOL68" s="8"/>
      <c r="VOM68" s="8"/>
      <c r="VON68" s="8"/>
      <c r="VOO68" s="8"/>
      <c r="VOP68" s="8"/>
      <c r="VOQ68" s="8"/>
      <c r="VOR68" s="8"/>
      <c r="VOS68" s="8"/>
      <c r="VOT68" s="8"/>
      <c r="VOU68" s="8"/>
      <c r="VOV68" s="8"/>
      <c r="VOW68" s="8"/>
      <c r="VOX68" s="8"/>
      <c r="VOY68" s="8"/>
      <c r="VOZ68" s="8"/>
      <c r="VPA68" s="8"/>
      <c r="VPB68" s="8"/>
      <c r="VPC68" s="8"/>
      <c r="VPD68" s="8"/>
      <c r="VPE68" s="8"/>
      <c r="VPF68" s="8"/>
      <c r="VPG68" s="8"/>
      <c r="VPH68" s="8"/>
      <c r="VPI68" s="8"/>
      <c r="VPJ68" s="8"/>
      <c r="VPK68" s="8"/>
      <c r="VPL68" s="8"/>
      <c r="VPM68" s="8"/>
      <c r="VPN68" s="8"/>
      <c r="VPO68" s="8"/>
      <c r="VPP68" s="8"/>
      <c r="VPQ68" s="8"/>
      <c r="VPR68" s="8"/>
      <c r="VPS68" s="8"/>
      <c r="VPT68" s="8"/>
      <c r="VPU68" s="8"/>
      <c r="VPV68" s="8"/>
      <c r="VPW68" s="8"/>
      <c r="VPX68" s="8"/>
      <c r="VPY68" s="8"/>
      <c r="VPZ68" s="8"/>
      <c r="VQA68" s="8"/>
      <c r="VQB68" s="8"/>
      <c r="VQC68" s="8"/>
      <c r="VQD68" s="8"/>
      <c r="VQE68" s="8"/>
      <c r="VQF68" s="8"/>
      <c r="VQG68" s="8"/>
      <c r="VQH68" s="8"/>
      <c r="VQI68" s="8"/>
      <c r="VQJ68" s="8"/>
      <c r="VQK68" s="8"/>
      <c r="VQL68" s="8"/>
      <c r="VQM68" s="8"/>
      <c r="VQN68" s="8"/>
      <c r="VQO68" s="8"/>
      <c r="VQP68" s="8"/>
      <c r="VQQ68" s="8"/>
      <c r="VQR68" s="8"/>
      <c r="VQS68" s="8"/>
      <c r="VQT68" s="8"/>
      <c r="VQU68" s="8"/>
      <c r="VQV68" s="8"/>
      <c r="VQW68" s="8"/>
      <c r="VQX68" s="8"/>
      <c r="VQY68" s="8"/>
      <c r="VQZ68" s="8"/>
      <c r="VRA68" s="8"/>
      <c r="VRB68" s="8"/>
      <c r="VRC68" s="8"/>
      <c r="VRD68" s="8"/>
      <c r="VRE68" s="8"/>
      <c r="VRF68" s="8"/>
      <c r="VRG68" s="8"/>
      <c r="VRH68" s="8"/>
      <c r="VRI68" s="8"/>
      <c r="VRJ68" s="8"/>
      <c r="VRK68" s="8"/>
      <c r="VRL68" s="8"/>
      <c r="VRM68" s="8"/>
      <c r="VRN68" s="8"/>
      <c r="VRO68" s="8"/>
      <c r="VRP68" s="8"/>
      <c r="VRQ68" s="8"/>
      <c r="VRR68" s="8"/>
      <c r="VRS68" s="8"/>
      <c r="VRT68" s="8"/>
      <c r="VRU68" s="8"/>
      <c r="VRV68" s="8"/>
      <c r="VRW68" s="8"/>
      <c r="VRX68" s="8"/>
      <c r="VRY68" s="8"/>
      <c r="VRZ68" s="8"/>
      <c r="VSA68" s="8"/>
      <c r="VSB68" s="8"/>
      <c r="VSC68" s="8"/>
      <c r="VSD68" s="8"/>
      <c r="VSE68" s="8"/>
      <c r="VSF68" s="8"/>
      <c r="VSG68" s="8"/>
      <c r="VSH68" s="8"/>
      <c r="VSI68" s="8"/>
      <c r="VSJ68" s="8"/>
      <c r="VSK68" s="8"/>
      <c r="VSL68" s="8"/>
      <c r="VSM68" s="8"/>
      <c r="VSN68" s="8"/>
      <c r="VSO68" s="8"/>
      <c r="VSP68" s="8"/>
      <c r="VSQ68" s="8"/>
      <c r="VSR68" s="8"/>
      <c r="VSS68" s="8"/>
      <c r="VST68" s="8"/>
      <c r="VSU68" s="8"/>
      <c r="VSV68" s="8"/>
      <c r="VSW68" s="8"/>
      <c r="VSX68" s="8"/>
      <c r="VSY68" s="8"/>
      <c r="VSZ68" s="8"/>
      <c r="VTA68" s="8"/>
      <c r="VTB68" s="8"/>
      <c r="VTC68" s="8"/>
      <c r="VTD68" s="8"/>
      <c r="VTE68" s="8"/>
      <c r="VTF68" s="8"/>
      <c r="VTG68" s="8"/>
      <c r="VTH68" s="8"/>
      <c r="VTI68" s="8"/>
      <c r="VTJ68" s="8"/>
      <c r="VTK68" s="8"/>
      <c r="VTL68" s="8"/>
      <c r="VTM68" s="8"/>
      <c r="VTN68" s="8"/>
      <c r="VTO68" s="8"/>
      <c r="VTP68" s="8"/>
      <c r="VTQ68" s="8"/>
      <c r="VTR68" s="8"/>
      <c r="VTS68" s="8"/>
      <c r="VTT68" s="8"/>
      <c r="VTU68" s="8"/>
      <c r="VTV68" s="8"/>
      <c r="VTW68" s="8"/>
      <c r="VTX68" s="8"/>
      <c r="VTY68" s="8"/>
      <c r="VTZ68" s="8"/>
      <c r="VUA68" s="8"/>
      <c r="VUB68" s="8"/>
      <c r="VUC68" s="8"/>
      <c r="VUD68" s="8"/>
      <c r="VUE68" s="8"/>
      <c r="VUF68" s="8"/>
      <c r="VUG68" s="8"/>
      <c r="VUH68" s="8"/>
      <c r="VUI68" s="8"/>
      <c r="VUJ68" s="8"/>
      <c r="VUK68" s="8"/>
      <c r="VUL68" s="8"/>
      <c r="VUM68" s="8"/>
      <c r="VUN68" s="8"/>
      <c r="VUO68" s="8"/>
      <c r="VUP68" s="8"/>
      <c r="VUQ68" s="8"/>
      <c r="VUR68" s="8"/>
      <c r="VUS68" s="8"/>
      <c r="VUT68" s="8"/>
      <c r="VUU68" s="8"/>
      <c r="VUV68" s="8"/>
      <c r="VUW68" s="8"/>
      <c r="VUX68" s="8"/>
      <c r="VUY68" s="8"/>
      <c r="VUZ68" s="8"/>
      <c r="VVA68" s="8"/>
      <c r="VVB68" s="8"/>
      <c r="VVC68" s="8"/>
      <c r="VVD68" s="8"/>
      <c r="VVE68" s="8"/>
      <c r="VVF68" s="8"/>
      <c r="VVG68" s="8"/>
      <c r="VVH68" s="8"/>
      <c r="VVI68" s="8"/>
      <c r="VVJ68" s="8"/>
      <c r="VVK68" s="8"/>
      <c r="VVL68" s="8"/>
      <c r="VVM68" s="8"/>
      <c r="VVN68" s="8"/>
      <c r="VVO68" s="8"/>
      <c r="VVP68" s="8"/>
      <c r="VVQ68" s="8"/>
      <c r="VVR68" s="8"/>
      <c r="VVS68" s="8"/>
      <c r="VVT68" s="8"/>
      <c r="VVU68" s="8"/>
      <c r="VVV68" s="8"/>
      <c r="VVW68" s="8"/>
      <c r="VVX68" s="8"/>
      <c r="VVY68" s="8"/>
      <c r="VVZ68" s="8"/>
      <c r="VWA68" s="8"/>
      <c r="VWB68" s="8"/>
      <c r="VWC68" s="8"/>
      <c r="VWD68" s="8"/>
      <c r="VWE68" s="8"/>
      <c r="VWF68" s="8"/>
      <c r="VWG68" s="8"/>
      <c r="VWH68" s="8"/>
      <c r="VWI68" s="8"/>
      <c r="VWJ68" s="8"/>
      <c r="VWK68" s="8"/>
      <c r="VWL68" s="8"/>
      <c r="VWM68" s="8"/>
      <c r="VWN68" s="8"/>
      <c r="VWO68" s="8"/>
      <c r="VWP68" s="8"/>
      <c r="VWQ68" s="8"/>
      <c r="VWR68" s="8"/>
      <c r="VWS68" s="8"/>
      <c r="VWT68" s="8"/>
      <c r="VWU68" s="8"/>
      <c r="VWV68" s="8"/>
      <c r="VWW68" s="8"/>
      <c r="VWX68" s="8"/>
      <c r="VWY68" s="8"/>
      <c r="VWZ68" s="8"/>
      <c r="VXA68" s="8"/>
      <c r="VXB68" s="8"/>
      <c r="VXC68" s="8"/>
      <c r="VXD68" s="8"/>
      <c r="VXE68" s="8"/>
      <c r="VXF68" s="8"/>
      <c r="VXG68" s="8"/>
      <c r="VXH68" s="8"/>
      <c r="VXI68" s="8"/>
      <c r="VXJ68" s="8"/>
      <c r="VXK68" s="8"/>
      <c r="VXL68" s="8"/>
      <c r="VXM68" s="8"/>
      <c r="VXN68" s="8"/>
      <c r="VXO68" s="8"/>
      <c r="VXP68" s="8"/>
      <c r="VXQ68" s="8"/>
      <c r="VXR68" s="8"/>
      <c r="VXS68" s="8"/>
      <c r="VXT68" s="8"/>
      <c r="VXU68" s="8"/>
      <c r="VXV68" s="8"/>
      <c r="VXW68" s="8"/>
      <c r="VXX68" s="8"/>
      <c r="VXY68" s="8"/>
      <c r="VXZ68" s="8"/>
      <c r="VYA68" s="8"/>
      <c r="VYB68" s="8"/>
      <c r="VYC68" s="8"/>
      <c r="VYD68" s="8"/>
      <c r="VYE68" s="8"/>
      <c r="VYF68" s="8"/>
      <c r="VYG68" s="8"/>
      <c r="VYH68" s="8"/>
      <c r="VYI68" s="8"/>
      <c r="VYJ68" s="8"/>
      <c r="VYK68" s="8"/>
      <c r="VYL68" s="8"/>
      <c r="VYM68" s="8"/>
      <c r="VYN68" s="8"/>
      <c r="VYO68" s="8"/>
      <c r="VYP68" s="8"/>
      <c r="VYQ68" s="8"/>
      <c r="VYR68" s="8"/>
      <c r="VYS68" s="8"/>
      <c r="VYT68" s="8"/>
      <c r="VYU68" s="8"/>
      <c r="VYV68" s="8"/>
      <c r="VYW68" s="8"/>
      <c r="VYX68" s="8"/>
      <c r="VYY68" s="8"/>
      <c r="VYZ68" s="8"/>
      <c r="VZA68" s="8"/>
      <c r="VZB68" s="8"/>
      <c r="VZC68" s="8"/>
      <c r="VZD68" s="8"/>
      <c r="VZE68" s="8"/>
      <c r="VZF68" s="8"/>
      <c r="VZG68" s="8"/>
      <c r="VZH68" s="8"/>
      <c r="VZI68" s="8"/>
      <c r="VZJ68" s="8"/>
      <c r="VZK68" s="8"/>
      <c r="VZL68" s="8"/>
      <c r="VZM68" s="8"/>
      <c r="VZN68" s="8"/>
      <c r="VZO68" s="8"/>
      <c r="VZP68" s="8"/>
      <c r="VZQ68" s="8"/>
      <c r="VZR68" s="8"/>
      <c r="VZS68" s="8"/>
      <c r="VZT68" s="8"/>
      <c r="VZU68" s="8"/>
      <c r="VZV68" s="8"/>
      <c r="VZW68" s="8"/>
      <c r="VZX68" s="8"/>
      <c r="VZY68" s="8"/>
      <c r="VZZ68" s="8"/>
      <c r="WAA68" s="8"/>
      <c r="WAB68" s="8"/>
      <c r="WAC68" s="8"/>
      <c r="WAD68" s="8"/>
      <c r="WAE68" s="8"/>
      <c r="WAF68" s="8"/>
      <c r="WAG68" s="8"/>
      <c r="WAH68" s="8"/>
      <c r="WAI68" s="8"/>
      <c r="WAJ68" s="8"/>
      <c r="WAK68" s="8"/>
      <c r="WAL68" s="8"/>
      <c r="WAM68" s="8"/>
      <c r="WAN68" s="8"/>
      <c r="WAO68" s="8"/>
      <c r="WAP68" s="8"/>
      <c r="WAQ68" s="8"/>
      <c r="WAR68" s="8"/>
      <c r="WAS68" s="8"/>
      <c r="WAT68" s="8"/>
      <c r="WAU68" s="8"/>
      <c r="WAV68" s="8"/>
      <c r="WAW68" s="8"/>
      <c r="WAX68" s="8"/>
      <c r="WAY68" s="8"/>
      <c r="WAZ68" s="8"/>
      <c r="WBA68" s="8"/>
      <c r="WBB68" s="8"/>
      <c r="WBC68" s="8"/>
      <c r="WBD68" s="8"/>
      <c r="WBE68" s="8"/>
      <c r="WBF68" s="8"/>
      <c r="WBG68" s="8"/>
      <c r="WBH68" s="8"/>
      <c r="WBI68" s="8"/>
      <c r="WBJ68" s="8"/>
      <c r="WBK68" s="8"/>
      <c r="WBL68" s="8"/>
      <c r="WBM68" s="8"/>
      <c r="WBN68" s="8"/>
      <c r="WBO68" s="8"/>
      <c r="WBP68" s="8"/>
      <c r="WBQ68" s="8"/>
      <c r="WBR68" s="8"/>
      <c r="WBS68" s="8"/>
      <c r="WBT68" s="8"/>
      <c r="WBU68" s="8"/>
      <c r="WBV68" s="8"/>
      <c r="WBW68" s="8"/>
      <c r="WBX68" s="8"/>
      <c r="WBY68" s="8"/>
      <c r="WBZ68" s="8"/>
      <c r="WCA68" s="8"/>
      <c r="WCB68" s="8"/>
      <c r="WCC68" s="8"/>
      <c r="WCD68" s="8"/>
      <c r="WCE68" s="8"/>
      <c r="WCF68" s="8"/>
      <c r="WCG68" s="8"/>
      <c r="WCH68" s="8"/>
      <c r="WCI68" s="8"/>
      <c r="WCJ68" s="8"/>
      <c r="WCK68" s="8"/>
      <c r="WCL68" s="8"/>
      <c r="WCM68" s="8"/>
      <c r="WCN68" s="8"/>
      <c r="WCO68" s="8"/>
      <c r="WCP68" s="8"/>
      <c r="WCQ68" s="8"/>
      <c r="WCR68" s="8"/>
      <c r="WCS68" s="8"/>
      <c r="WCT68" s="8"/>
      <c r="WCU68" s="8"/>
      <c r="WCV68" s="8"/>
      <c r="WCW68" s="8"/>
      <c r="WCX68" s="8"/>
      <c r="WCY68" s="8"/>
      <c r="WCZ68" s="8"/>
      <c r="WDA68" s="8"/>
      <c r="WDB68" s="8"/>
      <c r="WDC68" s="8"/>
      <c r="WDD68" s="8"/>
      <c r="WDE68" s="8"/>
      <c r="WDF68" s="8"/>
      <c r="WDG68" s="8"/>
      <c r="WDH68" s="8"/>
      <c r="WDI68" s="8"/>
      <c r="WDJ68" s="8"/>
      <c r="WDK68" s="8"/>
      <c r="WDL68" s="8"/>
      <c r="WDM68" s="8"/>
      <c r="WDN68" s="8"/>
      <c r="WDO68" s="8"/>
      <c r="WDP68" s="8"/>
      <c r="WDQ68" s="8"/>
      <c r="WDR68" s="8"/>
      <c r="WDS68" s="8"/>
      <c r="WDT68" s="8"/>
      <c r="WDU68" s="8"/>
      <c r="WDV68" s="8"/>
      <c r="WDW68" s="8"/>
      <c r="WDX68" s="8"/>
      <c r="WDY68" s="8"/>
      <c r="WDZ68" s="8"/>
      <c r="WEA68" s="8"/>
      <c r="WEB68" s="8"/>
      <c r="WEC68" s="8"/>
      <c r="WED68" s="8"/>
      <c r="WEE68" s="8"/>
      <c r="WEF68" s="8"/>
      <c r="WEG68" s="8"/>
      <c r="WEH68" s="8"/>
      <c r="WEI68" s="8"/>
      <c r="WEJ68" s="8"/>
      <c r="WEK68" s="8"/>
      <c r="WEL68" s="8"/>
      <c r="WEM68" s="8"/>
      <c r="WEN68" s="8"/>
      <c r="WEO68" s="8"/>
      <c r="WEP68" s="8"/>
      <c r="WEQ68" s="8"/>
      <c r="WER68" s="8"/>
      <c r="WES68" s="8"/>
      <c r="WET68" s="8"/>
      <c r="WEU68" s="8"/>
      <c r="WEV68" s="8"/>
      <c r="WEW68" s="8"/>
      <c r="WEX68" s="8"/>
      <c r="WEY68" s="8"/>
      <c r="WEZ68" s="8"/>
      <c r="WFA68" s="8"/>
      <c r="WFB68" s="8"/>
      <c r="WFC68" s="8"/>
      <c r="WFD68" s="8"/>
      <c r="WFE68" s="8"/>
      <c r="WFF68" s="8"/>
      <c r="WFG68" s="8"/>
      <c r="WFH68" s="8"/>
      <c r="WFI68" s="8"/>
      <c r="WFJ68" s="8"/>
      <c r="WFK68" s="8"/>
      <c r="WFL68" s="8"/>
      <c r="WFM68" s="8"/>
      <c r="WFN68" s="8"/>
      <c r="WFO68" s="8"/>
      <c r="WFP68" s="8"/>
      <c r="WFQ68" s="8"/>
      <c r="WFR68" s="8"/>
      <c r="WFS68" s="8"/>
      <c r="WFT68" s="8"/>
      <c r="WFU68" s="8"/>
      <c r="WFV68" s="8"/>
      <c r="WFW68" s="8"/>
      <c r="WFX68" s="8"/>
      <c r="WFY68" s="8"/>
      <c r="WFZ68" s="8"/>
      <c r="WGA68" s="8"/>
      <c r="WGB68" s="8"/>
      <c r="WGC68" s="8"/>
      <c r="WGD68" s="8"/>
      <c r="WGE68" s="8"/>
      <c r="WGF68" s="8"/>
      <c r="WGG68" s="8"/>
      <c r="WGH68" s="8"/>
      <c r="WGI68" s="8"/>
      <c r="WGJ68" s="8"/>
      <c r="WGK68" s="8"/>
      <c r="WGL68" s="8"/>
      <c r="WGM68" s="8"/>
      <c r="WGN68" s="8"/>
      <c r="WGO68" s="8"/>
      <c r="WGP68" s="8"/>
      <c r="WGQ68" s="8"/>
      <c r="WGR68" s="8"/>
      <c r="WGS68" s="8"/>
      <c r="WGT68" s="8"/>
      <c r="WGU68" s="8"/>
      <c r="WGV68" s="8"/>
      <c r="WGW68" s="8"/>
      <c r="WGX68" s="8"/>
      <c r="WGY68" s="8"/>
      <c r="WGZ68" s="8"/>
      <c r="WHA68" s="8"/>
      <c r="WHB68" s="8"/>
      <c r="WHC68" s="8"/>
      <c r="WHD68" s="8"/>
      <c r="WHE68" s="8"/>
      <c r="WHF68" s="8"/>
      <c r="WHG68" s="8"/>
      <c r="WHH68" s="8"/>
      <c r="WHI68" s="8"/>
      <c r="WHJ68" s="8"/>
      <c r="WHK68" s="8"/>
      <c r="WHL68" s="8"/>
      <c r="WHM68" s="8"/>
      <c r="WHN68" s="8"/>
      <c r="WHO68" s="8"/>
      <c r="WHP68" s="8"/>
      <c r="WHQ68" s="8"/>
      <c r="WHR68" s="8"/>
      <c r="WHS68" s="8"/>
      <c r="WHT68" s="8"/>
      <c r="WHU68" s="8"/>
      <c r="WHV68" s="8"/>
      <c r="WHW68" s="8"/>
      <c r="WHX68" s="8"/>
      <c r="WHY68" s="8"/>
      <c r="WHZ68" s="8"/>
      <c r="WIA68" s="8"/>
      <c r="WIB68" s="8"/>
      <c r="WIC68" s="8"/>
      <c r="WID68" s="8"/>
      <c r="WIE68" s="8"/>
      <c r="WIF68" s="8"/>
      <c r="WIG68" s="8"/>
      <c r="WIH68" s="8"/>
      <c r="WII68" s="8"/>
      <c r="WIJ68" s="8"/>
      <c r="WIK68" s="8"/>
      <c r="WIL68" s="8"/>
      <c r="WIM68" s="8"/>
      <c r="WIN68" s="8"/>
      <c r="WIO68" s="8"/>
      <c r="WIP68" s="8"/>
      <c r="WIQ68" s="8"/>
      <c r="WIR68" s="8"/>
      <c r="WIS68" s="8"/>
      <c r="WIT68" s="8"/>
      <c r="WIU68" s="8"/>
      <c r="WIV68" s="8"/>
      <c r="WIW68" s="8"/>
      <c r="WIX68" s="8"/>
      <c r="WIY68" s="8"/>
      <c r="WIZ68" s="8"/>
      <c r="WJA68" s="8"/>
      <c r="WJB68" s="8"/>
      <c r="WJC68" s="8"/>
      <c r="WJD68" s="8"/>
      <c r="WJE68" s="8"/>
      <c r="WJF68" s="8"/>
      <c r="WJG68" s="8"/>
      <c r="WJH68" s="8"/>
      <c r="WJI68" s="8"/>
      <c r="WJJ68" s="8"/>
      <c r="WJK68" s="8"/>
      <c r="WJL68" s="8"/>
      <c r="WJM68" s="8"/>
      <c r="WJN68" s="8"/>
      <c r="WJO68" s="8"/>
      <c r="WJP68" s="8"/>
      <c r="WJQ68" s="8"/>
      <c r="WJR68" s="8"/>
      <c r="WJS68" s="8"/>
      <c r="WJT68" s="8"/>
      <c r="WJU68" s="8"/>
      <c r="WJV68" s="8"/>
      <c r="WJW68" s="8"/>
      <c r="WJX68" s="8"/>
      <c r="WJY68" s="8"/>
      <c r="WJZ68" s="8"/>
      <c r="WKA68" s="8"/>
      <c r="WKB68" s="8"/>
      <c r="WKC68" s="8"/>
      <c r="WKD68" s="8"/>
      <c r="WKE68" s="8"/>
      <c r="WKF68" s="8"/>
      <c r="WKG68" s="8"/>
      <c r="WKH68" s="8"/>
      <c r="WKI68" s="8"/>
      <c r="WKJ68" s="8"/>
      <c r="WKK68" s="8"/>
      <c r="WKL68" s="8"/>
      <c r="WKM68" s="8"/>
      <c r="WKN68" s="8"/>
      <c r="WKO68" s="8"/>
      <c r="WKP68" s="8"/>
      <c r="WKQ68" s="8"/>
      <c r="WKR68" s="8"/>
      <c r="WKS68" s="8"/>
      <c r="WKT68" s="8"/>
      <c r="WKU68" s="8"/>
      <c r="WKV68" s="8"/>
      <c r="WKW68" s="8"/>
      <c r="WKX68" s="8"/>
      <c r="WKY68" s="8"/>
      <c r="WKZ68" s="8"/>
      <c r="WLA68" s="8"/>
      <c r="WLB68" s="8"/>
      <c r="WLC68" s="8"/>
      <c r="WLD68" s="8"/>
      <c r="WLE68" s="8"/>
      <c r="WLF68" s="8"/>
      <c r="WLG68" s="8"/>
      <c r="WLH68" s="8"/>
      <c r="WLI68" s="8"/>
      <c r="WLJ68" s="8"/>
      <c r="WLK68" s="8"/>
      <c r="WLL68" s="8"/>
      <c r="WLM68" s="8"/>
      <c r="WLN68" s="8"/>
      <c r="WLO68" s="8"/>
      <c r="WLP68" s="8"/>
      <c r="WLQ68" s="8"/>
      <c r="WLR68" s="8"/>
      <c r="WLS68" s="8"/>
      <c r="WLT68" s="8"/>
      <c r="WLU68" s="8"/>
      <c r="WLV68" s="8"/>
      <c r="WLW68" s="8"/>
      <c r="WLX68" s="8"/>
      <c r="WLY68" s="8"/>
      <c r="WLZ68" s="8"/>
      <c r="WMA68" s="8"/>
      <c r="WMB68" s="8"/>
      <c r="WMC68" s="8"/>
      <c r="WMD68" s="8"/>
      <c r="WME68" s="8"/>
      <c r="WMF68" s="8"/>
      <c r="WMG68" s="8"/>
      <c r="WMH68" s="8"/>
      <c r="WMI68" s="8"/>
      <c r="WMJ68" s="8"/>
      <c r="WMK68" s="8"/>
      <c r="WML68" s="8"/>
      <c r="WMM68" s="8"/>
      <c r="WMN68" s="8"/>
      <c r="WMO68" s="8"/>
      <c r="WMP68" s="8"/>
      <c r="WMQ68" s="8"/>
      <c r="WMR68" s="8"/>
      <c r="WMS68" s="8"/>
      <c r="WMT68" s="8"/>
      <c r="WMU68" s="8"/>
      <c r="WMV68" s="8"/>
      <c r="WMW68" s="8"/>
      <c r="WMX68" s="8"/>
      <c r="WMY68" s="8"/>
      <c r="WMZ68" s="8"/>
      <c r="WNA68" s="8"/>
      <c r="WNB68" s="8"/>
      <c r="WNC68" s="8"/>
      <c r="WND68" s="8"/>
      <c r="WNE68" s="8"/>
      <c r="WNF68" s="8"/>
      <c r="WNG68" s="8"/>
      <c r="WNH68" s="8"/>
      <c r="WNI68" s="8"/>
      <c r="WNJ68" s="8"/>
      <c r="WNK68" s="8"/>
      <c r="WNL68" s="8"/>
      <c r="WNM68" s="8"/>
      <c r="WNN68" s="8"/>
      <c r="WNO68" s="8"/>
      <c r="WNP68" s="8"/>
      <c r="WNQ68" s="8"/>
      <c r="WNR68" s="8"/>
      <c r="WNS68" s="8"/>
      <c r="WNT68" s="8"/>
      <c r="WNU68" s="8"/>
      <c r="WNV68" s="8"/>
      <c r="WNW68" s="8"/>
      <c r="WNX68" s="8"/>
      <c r="WNY68" s="8"/>
      <c r="WNZ68" s="8"/>
      <c r="WOA68" s="8"/>
      <c r="WOB68" s="8"/>
      <c r="WOC68" s="8"/>
      <c r="WOD68" s="8"/>
      <c r="WOE68" s="8"/>
      <c r="WOF68" s="8"/>
      <c r="WOG68" s="8"/>
      <c r="WOH68" s="8"/>
      <c r="WOI68" s="8"/>
      <c r="WOJ68" s="8"/>
      <c r="WOK68" s="8"/>
      <c r="WOL68" s="8"/>
      <c r="WOM68" s="8"/>
      <c r="WON68" s="8"/>
      <c r="WOO68" s="8"/>
      <c r="WOP68" s="8"/>
      <c r="WOQ68" s="8"/>
      <c r="WOR68" s="8"/>
      <c r="WOS68" s="8"/>
      <c r="WOT68" s="8"/>
      <c r="WOU68" s="8"/>
      <c r="WOV68" s="8"/>
      <c r="WOW68" s="8"/>
      <c r="WOX68" s="8"/>
      <c r="WOY68" s="8"/>
      <c r="WOZ68" s="8"/>
      <c r="WPA68" s="8"/>
      <c r="WPB68" s="8"/>
      <c r="WPC68" s="8"/>
      <c r="WPD68" s="8"/>
      <c r="WPE68" s="8"/>
      <c r="WPF68" s="8"/>
      <c r="WPG68" s="8"/>
      <c r="WPH68" s="8"/>
      <c r="WPI68" s="8"/>
      <c r="WPJ68" s="8"/>
      <c r="WPK68" s="8"/>
      <c r="WPL68" s="8"/>
      <c r="WPM68" s="8"/>
      <c r="WPN68" s="8"/>
      <c r="WPO68" s="8"/>
      <c r="WPP68" s="8"/>
      <c r="WPQ68" s="8"/>
      <c r="WPR68" s="8"/>
      <c r="WPS68" s="8"/>
      <c r="WPT68" s="8"/>
      <c r="WPU68" s="8"/>
      <c r="WPV68" s="8"/>
      <c r="WPW68" s="8"/>
      <c r="WPX68" s="8"/>
      <c r="WPY68" s="8"/>
      <c r="WPZ68" s="8"/>
      <c r="WQA68" s="8"/>
      <c r="WQB68" s="8"/>
      <c r="WQC68" s="8"/>
      <c r="WQD68" s="8"/>
      <c r="WQE68" s="8"/>
      <c r="WQF68" s="8"/>
      <c r="WQG68" s="8"/>
      <c r="WQH68" s="8"/>
      <c r="WQI68" s="8"/>
      <c r="WQJ68" s="8"/>
      <c r="WQK68" s="8"/>
      <c r="WQL68" s="8"/>
      <c r="WQM68" s="8"/>
      <c r="WQN68" s="8"/>
      <c r="WQO68" s="8"/>
      <c r="WQP68" s="8"/>
      <c r="WQQ68" s="8"/>
      <c r="WQR68" s="8"/>
      <c r="WQS68" s="8"/>
      <c r="WQT68" s="8"/>
      <c r="WQU68" s="8"/>
      <c r="WQV68" s="8"/>
      <c r="WQW68" s="8"/>
      <c r="WQX68" s="8"/>
      <c r="WQY68" s="8"/>
      <c r="WQZ68" s="8"/>
      <c r="WRA68" s="8"/>
      <c r="WRB68" s="8"/>
      <c r="WRC68" s="8"/>
      <c r="WRD68" s="8"/>
      <c r="WRE68" s="8"/>
      <c r="WRF68" s="8"/>
      <c r="WRG68" s="8"/>
      <c r="WRH68" s="8"/>
      <c r="WRI68" s="8"/>
      <c r="WRJ68" s="8"/>
      <c r="WRK68" s="8"/>
      <c r="WRL68" s="8"/>
      <c r="WRM68" s="8"/>
      <c r="WRN68" s="8"/>
      <c r="WRO68" s="8"/>
      <c r="WRP68" s="8"/>
      <c r="WRQ68" s="8"/>
      <c r="WRR68" s="8"/>
      <c r="WRS68" s="8"/>
      <c r="WRT68" s="8"/>
      <c r="WRU68" s="8"/>
      <c r="WRV68" s="8"/>
      <c r="WRW68" s="8"/>
      <c r="WRX68" s="8"/>
      <c r="WRY68" s="8"/>
      <c r="WRZ68" s="8"/>
      <c r="WSA68" s="8"/>
      <c r="WSB68" s="8"/>
      <c r="WSC68" s="8"/>
      <c r="WSD68" s="8"/>
      <c r="WSE68" s="8"/>
      <c r="WSF68" s="8"/>
      <c r="WSG68" s="8"/>
      <c r="WSH68" s="8"/>
      <c r="WSI68" s="8"/>
      <c r="WSJ68" s="8"/>
      <c r="WSK68" s="8"/>
      <c r="WSL68" s="8"/>
      <c r="WSM68" s="8"/>
      <c r="WSN68" s="8"/>
      <c r="WSO68" s="8"/>
      <c r="WSP68" s="8"/>
      <c r="WSQ68" s="8"/>
      <c r="WSR68" s="8"/>
      <c r="WSS68" s="8"/>
      <c r="WST68" s="8"/>
      <c r="WSU68" s="8"/>
      <c r="WSV68" s="8"/>
      <c r="WSW68" s="8"/>
      <c r="WSX68" s="8"/>
      <c r="WSY68" s="8"/>
      <c r="WSZ68" s="8"/>
      <c r="WTA68" s="8"/>
      <c r="WTB68" s="8"/>
      <c r="WTC68" s="8"/>
      <c r="WTD68" s="8"/>
      <c r="WTE68" s="8"/>
      <c r="WTF68" s="8"/>
      <c r="WTG68" s="8"/>
      <c r="WTH68" s="8"/>
      <c r="WTI68" s="8"/>
      <c r="WTJ68" s="8"/>
      <c r="WTK68" s="8"/>
      <c r="WTL68" s="8"/>
      <c r="WTM68" s="8"/>
      <c r="WTN68" s="8"/>
      <c r="WTO68" s="8"/>
      <c r="WTP68" s="8"/>
      <c r="WTQ68" s="8"/>
      <c r="WTR68" s="8"/>
      <c r="WTS68" s="8"/>
      <c r="WTT68" s="8"/>
      <c r="WTU68" s="8"/>
      <c r="WTV68" s="8"/>
      <c r="WTW68" s="8"/>
      <c r="WTX68" s="8"/>
      <c r="WTY68" s="8"/>
      <c r="WTZ68" s="8"/>
      <c r="WUA68" s="8"/>
      <c r="WUB68" s="8"/>
      <c r="WUC68" s="8"/>
      <c r="WUD68" s="8"/>
      <c r="WUE68" s="8"/>
      <c r="WUF68" s="8"/>
      <c r="WUG68" s="8"/>
      <c r="WUH68" s="8"/>
      <c r="WUI68" s="8"/>
      <c r="WUJ68" s="8"/>
      <c r="WUK68" s="8"/>
      <c r="WUL68" s="8"/>
      <c r="WUM68" s="8"/>
      <c r="WUN68" s="8"/>
      <c r="WUO68" s="8"/>
      <c r="WUP68" s="8"/>
      <c r="WUQ68" s="8"/>
      <c r="WUR68" s="8"/>
      <c r="WUS68" s="8"/>
      <c r="WUT68" s="8"/>
      <c r="WUU68" s="8"/>
      <c r="WUV68" s="8"/>
      <c r="WUW68" s="8"/>
      <c r="WUX68" s="8"/>
      <c r="WUY68" s="8"/>
      <c r="WUZ68" s="8"/>
      <c r="WVA68" s="8"/>
      <c r="WVB68" s="8"/>
      <c r="WVC68" s="8"/>
      <c r="WVD68" s="8"/>
      <c r="WVE68" s="8"/>
      <c r="WVF68" s="8"/>
      <c r="WVG68" s="8"/>
      <c r="WVH68" s="8"/>
      <c r="WVI68" s="8"/>
      <c r="WVJ68" s="8"/>
      <c r="WVK68" s="8"/>
      <c r="WVL68" s="8"/>
      <c r="WVM68" s="8"/>
      <c r="WVN68" s="8"/>
      <c r="WVO68" s="8"/>
      <c r="WVP68" s="8"/>
      <c r="WVQ68" s="8"/>
      <c r="WVR68" s="8"/>
      <c r="WVS68" s="8"/>
      <c r="WVT68" s="8"/>
      <c r="WVU68" s="8"/>
      <c r="WVV68" s="8"/>
      <c r="WVW68" s="8"/>
      <c r="WVX68" s="8"/>
      <c r="WVY68" s="8"/>
      <c r="WVZ68" s="8"/>
      <c r="WWA68" s="8"/>
      <c r="WWB68" s="8"/>
      <c r="WWC68" s="8"/>
      <c r="WWD68" s="8"/>
      <c r="WWE68" s="8"/>
      <c r="WWF68" s="8"/>
      <c r="WWG68" s="8"/>
      <c r="WWH68" s="8"/>
      <c r="WWI68" s="8"/>
      <c r="WWJ68" s="8"/>
      <c r="WWK68" s="8"/>
      <c r="WWL68" s="8"/>
      <c r="WWM68" s="8"/>
      <c r="WWN68" s="8"/>
      <c r="WWO68" s="8"/>
      <c r="WWP68" s="8"/>
      <c r="WWQ68" s="8"/>
      <c r="WWR68" s="8"/>
      <c r="WWS68" s="8"/>
      <c r="WWT68" s="8"/>
      <c r="WWU68" s="8"/>
      <c r="WWV68" s="8"/>
      <c r="WWW68" s="8"/>
      <c r="WWX68" s="8"/>
      <c r="WWY68" s="8"/>
      <c r="WWZ68" s="8"/>
      <c r="WXA68" s="8"/>
      <c r="WXB68" s="8"/>
      <c r="WXC68" s="8"/>
      <c r="WXD68" s="8"/>
      <c r="WXE68" s="8"/>
      <c r="WXF68" s="8"/>
      <c r="WXG68" s="8"/>
      <c r="WXH68" s="8"/>
      <c r="WXI68" s="8"/>
      <c r="WXJ68" s="8"/>
      <c r="WXK68" s="8"/>
      <c r="WXL68" s="8"/>
      <c r="WXM68" s="8"/>
      <c r="WXN68" s="8"/>
      <c r="WXO68" s="8"/>
      <c r="WXP68" s="8"/>
      <c r="WXQ68" s="8"/>
      <c r="WXR68" s="8"/>
      <c r="WXS68" s="8"/>
      <c r="WXT68" s="8"/>
      <c r="WXU68" s="8"/>
      <c r="WXV68" s="8"/>
      <c r="WXW68" s="8"/>
      <c r="WXX68" s="8"/>
      <c r="WXY68" s="8"/>
      <c r="WXZ68" s="8"/>
      <c r="WYA68" s="8"/>
      <c r="WYB68" s="8"/>
      <c r="WYC68" s="8"/>
      <c r="WYD68" s="8"/>
      <c r="WYE68" s="8"/>
      <c r="WYF68" s="8"/>
      <c r="WYG68" s="8"/>
      <c r="WYH68" s="8"/>
      <c r="WYI68" s="8"/>
      <c r="WYJ68" s="8"/>
      <c r="WYK68" s="8"/>
      <c r="WYL68" s="8"/>
      <c r="WYM68" s="8"/>
      <c r="WYN68" s="8"/>
      <c r="WYO68" s="8"/>
      <c r="WYP68" s="8"/>
      <c r="WYQ68" s="8"/>
      <c r="WYR68" s="8"/>
      <c r="WYS68" s="8"/>
      <c r="WYT68" s="8"/>
      <c r="WYU68" s="8"/>
      <c r="WYV68" s="8"/>
      <c r="WYW68" s="8"/>
      <c r="WYX68" s="8"/>
      <c r="WYY68" s="8"/>
      <c r="WYZ68" s="8"/>
      <c r="WZA68" s="8"/>
      <c r="WZB68" s="8"/>
      <c r="WZC68" s="8"/>
      <c r="WZD68" s="8"/>
      <c r="WZE68" s="8"/>
      <c r="WZF68" s="8"/>
      <c r="WZG68" s="8"/>
      <c r="WZH68" s="8"/>
      <c r="WZI68" s="8"/>
      <c r="WZJ68" s="8"/>
      <c r="WZK68" s="8"/>
      <c r="WZL68" s="8"/>
      <c r="WZM68" s="8"/>
      <c r="WZN68" s="8"/>
      <c r="WZO68" s="8"/>
      <c r="WZP68" s="8"/>
      <c r="WZQ68" s="8"/>
      <c r="WZR68" s="8"/>
      <c r="WZS68" s="8"/>
      <c r="WZT68" s="8"/>
      <c r="WZU68" s="8"/>
      <c r="WZV68" s="8"/>
      <c r="WZW68" s="8"/>
      <c r="WZX68" s="8"/>
      <c r="WZY68" s="8"/>
      <c r="WZZ68" s="8"/>
      <c r="XAA68" s="8"/>
      <c r="XAB68" s="8"/>
      <c r="XAC68" s="8"/>
      <c r="XAD68" s="8"/>
      <c r="XAE68" s="8"/>
      <c r="XAF68" s="8"/>
      <c r="XAG68" s="8"/>
      <c r="XAH68" s="8"/>
      <c r="XAI68" s="8"/>
      <c r="XAJ68" s="8"/>
      <c r="XAK68" s="8"/>
      <c r="XAL68" s="8"/>
      <c r="XAM68" s="8"/>
      <c r="XAN68" s="8"/>
      <c r="XAO68" s="8"/>
      <c r="XAP68" s="8"/>
      <c r="XAQ68" s="8"/>
      <c r="XAR68" s="8"/>
      <c r="XAS68" s="8"/>
      <c r="XAT68" s="8"/>
      <c r="XAU68" s="8"/>
      <c r="XAV68" s="8"/>
      <c r="XAW68" s="8"/>
      <c r="XAX68" s="8"/>
      <c r="XAY68" s="8"/>
      <c r="XAZ68" s="8"/>
      <c r="XBA68" s="8"/>
      <c r="XBB68" s="8"/>
      <c r="XBC68" s="8"/>
      <c r="XBD68" s="8"/>
      <c r="XBE68" s="8"/>
      <c r="XBF68" s="8"/>
      <c r="XBG68" s="8"/>
      <c r="XBH68" s="8"/>
      <c r="XBI68" s="8"/>
      <c r="XBJ68" s="8"/>
      <c r="XBK68" s="8"/>
      <c r="XBL68" s="8"/>
      <c r="XBM68" s="8"/>
      <c r="XBN68" s="8"/>
      <c r="XBO68" s="8"/>
      <c r="XBP68" s="8"/>
      <c r="XBQ68" s="8"/>
      <c r="XBR68" s="8"/>
      <c r="XBS68" s="8"/>
      <c r="XBT68" s="8"/>
      <c r="XBU68" s="8"/>
      <c r="XBV68" s="8"/>
      <c r="XBW68" s="8"/>
      <c r="XBX68" s="8"/>
      <c r="XBY68" s="8"/>
      <c r="XBZ68" s="8"/>
      <c r="XCA68" s="8"/>
      <c r="XCB68" s="8"/>
      <c r="XCC68" s="8"/>
      <c r="XCD68" s="8"/>
      <c r="XCE68" s="8"/>
      <c r="XCF68" s="8"/>
      <c r="XCG68" s="8"/>
      <c r="XCH68" s="8"/>
      <c r="XCI68" s="8"/>
      <c r="XCJ68" s="8"/>
      <c r="XCK68" s="8"/>
      <c r="XCL68" s="8"/>
      <c r="XCM68" s="8"/>
      <c r="XCN68" s="8"/>
      <c r="XCO68" s="8"/>
      <c r="XCP68" s="8"/>
      <c r="XCQ68" s="8"/>
      <c r="XCR68" s="8"/>
      <c r="XCS68" s="8"/>
      <c r="XCT68" s="8"/>
      <c r="XCU68" s="8"/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  <c r="XDI68" s="8"/>
      <c r="XDJ68" s="8"/>
      <c r="XDK68" s="8"/>
      <c r="XDL68" s="8"/>
      <c r="XDM68" s="8"/>
      <c r="XDN68" s="8"/>
      <c r="XDO68" s="8"/>
      <c r="XDP68" s="8"/>
      <c r="XDQ68" s="8"/>
      <c r="XDR68" s="8"/>
      <c r="XDS68" s="8"/>
      <c r="XDT68" s="8"/>
      <c r="XDU68" s="8"/>
      <c r="XDV68" s="8"/>
      <c r="XDW68" s="8"/>
      <c r="XDX68" s="8"/>
      <c r="XDY68" s="8"/>
      <c r="XDZ68" s="8"/>
      <c r="XEA68" s="8"/>
      <c r="XEB68" s="8"/>
      <c r="XEC68" s="8"/>
      <c r="XED68" s="8"/>
      <c r="XEE68" s="8"/>
      <c r="XEF68" s="8"/>
      <c r="XEG68" s="8"/>
      <c r="XEH68" s="8"/>
      <c r="XEI68" s="8"/>
      <c r="XEJ68" s="8"/>
      <c r="XEK68" s="8"/>
      <c r="XEL68" s="8"/>
      <c r="XEM68" s="8"/>
      <c r="XEN68" s="8"/>
      <c r="XEO68" s="8"/>
      <c r="XEP68" s="8"/>
      <c r="XEQ68" s="8"/>
      <c r="XER68" s="8"/>
      <c r="XES68" s="8"/>
      <c r="XET68" s="8"/>
      <c r="XEU68" s="8"/>
      <c r="XEV68" s="8"/>
      <c r="XEW68" s="8"/>
      <c r="XEX68" s="8"/>
      <c r="XEY68" s="8"/>
      <c r="XEZ68" s="8"/>
      <c r="XFA68" s="8"/>
      <c r="XFB68" s="8"/>
      <c r="XFC68" s="8"/>
      <c r="XFD68" s="8"/>
    </row>
    <row r="69" spans="2:16384" x14ac:dyDescent="0.25">
      <c r="D69" s="6" t="s">
        <v>13</v>
      </c>
      <c r="F69" s="7" t="s">
        <v>23</v>
      </c>
      <c r="G69" s="7">
        <f>SUM(I69:CH69)</f>
        <v>52</v>
      </c>
      <c r="I69" s="14">
        <f>IF(AND(I68&gt;=$E$66,I68&lt;=$E$67),1,0)</f>
        <v>0</v>
      </c>
      <c r="J69" s="14">
        <f t="shared" ref="J69:BU69" si="59">IF(AND(J68&gt;=$E$66,J68&lt;=$E$67),1,0)</f>
        <v>0</v>
      </c>
      <c r="K69" s="14">
        <f t="shared" si="59"/>
        <v>0</v>
      </c>
      <c r="L69" s="14">
        <f t="shared" si="59"/>
        <v>0</v>
      </c>
      <c r="M69" s="14">
        <f t="shared" si="59"/>
        <v>0</v>
      </c>
      <c r="N69" s="14">
        <f t="shared" si="59"/>
        <v>0</v>
      </c>
      <c r="O69" s="14">
        <f t="shared" si="59"/>
        <v>0</v>
      </c>
      <c r="P69" s="14">
        <f t="shared" si="59"/>
        <v>0</v>
      </c>
      <c r="Q69" s="14">
        <f t="shared" si="59"/>
        <v>0</v>
      </c>
      <c r="R69" s="14">
        <f t="shared" si="59"/>
        <v>0</v>
      </c>
      <c r="S69" s="14">
        <f t="shared" si="59"/>
        <v>0</v>
      </c>
      <c r="T69" s="14">
        <f t="shared" si="59"/>
        <v>0</v>
      </c>
      <c r="U69" s="14">
        <f t="shared" si="59"/>
        <v>0</v>
      </c>
      <c r="V69" s="14">
        <f t="shared" si="59"/>
        <v>0</v>
      </c>
      <c r="W69" s="14">
        <f t="shared" si="59"/>
        <v>0</v>
      </c>
      <c r="X69" s="14">
        <f t="shared" si="59"/>
        <v>0</v>
      </c>
      <c r="Y69" s="14">
        <f t="shared" si="59"/>
        <v>0</v>
      </c>
      <c r="Z69" s="14">
        <f t="shared" si="59"/>
        <v>0</v>
      </c>
      <c r="AA69" s="14">
        <f t="shared" si="59"/>
        <v>0</v>
      </c>
      <c r="AB69" s="14">
        <f t="shared" si="59"/>
        <v>0</v>
      </c>
      <c r="AC69" s="14">
        <f t="shared" si="59"/>
        <v>0</v>
      </c>
      <c r="AD69" s="14">
        <f t="shared" si="59"/>
        <v>0</v>
      </c>
      <c r="AE69" s="14">
        <f t="shared" si="59"/>
        <v>0</v>
      </c>
      <c r="AF69" s="14">
        <f t="shared" si="59"/>
        <v>0</v>
      </c>
      <c r="AG69" s="14">
        <f t="shared" si="59"/>
        <v>0</v>
      </c>
      <c r="AH69" s="14">
        <f t="shared" si="59"/>
        <v>0</v>
      </c>
      <c r="AI69" s="14">
        <f t="shared" si="59"/>
        <v>1</v>
      </c>
      <c r="AJ69" s="14">
        <f t="shared" si="59"/>
        <v>1</v>
      </c>
      <c r="AK69" s="14">
        <f t="shared" si="59"/>
        <v>1</v>
      </c>
      <c r="AL69" s="14">
        <f t="shared" si="59"/>
        <v>1</v>
      </c>
      <c r="AM69" s="14">
        <f t="shared" si="59"/>
        <v>1</v>
      </c>
      <c r="AN69" s="14">
        <f t="shared" si="59"/>
        <v>1</v>
      </c>
      <c r="AO69" s="14">
        <f t="shared" si="59"/>
        <v>1</v>
      </c>
      <c r="AP69" s="14">
        <f t="shared" si="59"/>
        <v>1</v>
      </c>
      <c r="AQ69" s="14">
        <f t="shared" si="59"/>
        <v>1</v>
      </c>
      <c r="AR69" s="14">
        <f t="shared" si="59"/>
        <v>1</v>
      </c>
      <c r="AS69" s="14">
        <f t="shared" si="59"/>
        <v>1</v>
      </c>
      <c r="AT69" s="14">
        <f t="shared" si="59"/>
        <v>1</v>
      </c>
      <c r="AU69" s="14">
        <f t="shared" si="59"/>
        <v>1</v>
      </c>
      <c r="AV69" s="14">
        <f t="shared" si="59"/>
        <v>1</v>
      </c>
      <c r="AW69" s="14">
        <f t="shared" si="59"/>
        <v>1</v>
      </c>
      <c r="AX69" s="14">
        <f t="shared" si="59"/>
        <v>1</v>
      </c>
      <c r="AY69" s="14">
        <f t="shared" si="59"/>
        <v>1</v>
      </c>
      <c r="AZ69" s="14">
        <f t="shared" si="59"/>
        <v>1</v>
      </c>
      <c r="BA69" s="14">
        <f t="shared" si="59"/>
        <v>1</v>
      </c>
      <c r="BB69" s="14">
        <f t="shared" si="59"/>
        <v>1</v>
      </c>
      <c r="BC69" s="14">
        <f t="shared" si="59"/>
        <v>1</v>
      </c>
      <c r="BD69" s="14">
        <f t="shared" si="59"/>
        <v>1</v>
      </c>
      <c r="BE69" s="14">
        <f t="shared" si="59"/>
        <v>1</v>
      </c>
      <c r="BF69" s="14">
        <f t="shared" si="59"/>
        <v>1</v>
      </c>
      <c r="BG69" s="14">
        <f t="shared" si="59"/>
        <v>1</v>
      </c>
      <c r="BH69" s="14">
        <f t="shared" si="59"/>
        <v>1</v>
      </c>
      <c r="BI69" s="14">
        <f t="shared" si="59"/>
        <v>1</v>
      </c>
      <c r="BJ69" s="14">
        <f t="shared" si="59"/>
        <v>1</v>
      </c>
      <c r="BK69" s="14">
        <f t="shared" si="59"/>
        <v>1</v>
      </c>
      <c r="BL69" s="14">
        <f t="shared" si="59"/>
        <v>1</v>
      </c>
      <c r="BM69" s="14">
        <f t="shared" si="59"/>
        <v>1</v>
      </c>
      <c r="BN69" s="14">
        <f t="shared" si="59"/>
        <v>1</v>
      </c>
      <c r="BO69" s="14">
        <f t="shared" si="59"/>
        <v>1</v>
      </c>
      <c r="BP69" s="14">
        <f t="shared" si="59"/>
        <v>1</v>
      </c>
      <c r="BQ69" s="14">
        <f t="shared" si="59"/>
        <v>1</v>
      </c>
      <c r="BR69" s="14">
        <f t="shared" si="59"/>
        <v>1</v>
      </c>
      <c r="BS69" s="14">
        <f t="shared" si="59"/>
        <v>1</v>
      </c>
      <c r="BT69" s="14">
        <f t="shared" si="59"/>
        <v>1</v>
      </c>
      <c r="BU69" s="14">
        <f t="shared" si="59"/>
        <v>1</v>
      </c>
      <c r="BV69" s="14">
        <f t="shared" ref="BV69:CH69" si="60">IF(AND(BV68&gt;=$E$66,BV68&lt;=$E$67),1,0)</f>
        <v>1</v>
      </c>
      <c r="BW69" s="14">
        <f t="shared" si="60"/>
        <v>1</v>
      </c>
      <c r="BX69" s="14">
        <f t="shared" si="60"/>
        <v>1</v>
      </c>
      <c r="BY69" s="14">
        <f t="shared" si="60"/>
        <v>1</v>
      </c>
      <c r="BZ69" s="14">
        <f t="shared" si="60"/>
        <v>1</v>
      </c>
      <c r="CA69" s="14">
        <f t="shared" si="60"/>
        <v>1</v>
      </c>
      <c r="CB69" s="14">
        <f t="shared" si="60"/>
        <v>1</v>
      </c>
      <c r="CC69" s="14">
        <f t="shared" si="60"/>
        <v>1</v>
      </c>
      <c r="CD69" s="14">
        <f t="shared" si="60"/>
        <v>1</v>
      </c>
      <c r="CE69" s="14">
        <f t="shared" si="60"/>
        <v>1</v>
      </c>
      <c r="CF69" s="14">
        <f t="shared" si="60"/>
        <v>1</v>
      </c>
      <c r="CG69" s="14">
        <f t="shared" si="60"/>
        <v>1</v>
      </c>
      <c r="CH69" s="14">
        <f t="shared" si="60"/>
        <v>1</v>
      </c>
    </row>
    <row r="71" spans="2:16384" x14ac:dyDescent="0.25">
      <c r="B71" s="2" t="s">
        <v>16</v>
      </c>
      <c r="C71" s="2"/>
      <c r="E71" s="7"/>
      <c r="G71" s="22"/>
    </row>
    <row r="72" spans="2:16384" x14ac:dyDescent="0.25">
      <c r="D72" s="6" t="str">
        <f>D$64</f>
        <v xml:space="preserve">Operations end date </v>
      </c>
      <c r="E72" s="4">
        <f t="shared" ref="E72:F72" si="61">E$64</f>
        <v>55518</v>
      </c>
      <c r="F72" s="7" t="str">
        <f t="shared" si="61"/>
        <v>Date</v>
      </c>
      <c r="G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</row>
    <row r="73" spans="2:16384" x14ac:dyDescent="0.25">
      <c r="D73" s="6" t="str">
        <f>D$21</f>
        <v xml:space="preserve">Construction period end date </v>
      </c>
      <c r="E73" s="18">
        <f t="shared" ref="E73:BP73" si="62">E$21</f>
        <v>0</v>
      </c>
      <c r="F73" s="7" t="str">
        <f t="shared" si="62"/>
        <v>Date</v>
      </c>
      <c r="G73" s="7">
        <f t="shared" si="62"/>
        <v>0</v>
      </c>
      <c r="H73" s="6">
        <f t="shared" si="62"/>
        <v>0</v>
      </c>
      <c r="I73" s="8">
        <f t="shared" si="62"/>
        <v>43799</v>
      </c>
      <c r="J73" s="8">
        <f t="shared" si="62"/>
        <v>43830</v>
      </c>
      <c r="K73" s="8">
        <f t="shared" si="62"/>
        <v>43861</v>
      </c>
      <c r="L73" s="8">
        <f t="shared" si="62"/>
        <v>43890</v>
      </c>
      <c r="M73" s="8">
        <f t="shared" si="62"/>
        <v>43921</v>
      </c>
      <c r="N73" s="8">
        <f t="shared" si="62"/>
        <v>43951</v>
      </c>
      <c r="O73" s="8">
        <f t="shared" si="62"/>
        <v>43982</v>
      </c>
      <c r="P73" s="8">
        <f t="shared" si="62"/>
        <v>44012</v>
      </c>
      <c r="Q73" s="8">
        <f t="shared" si="62"/>
        <v>44043</v>
      </c>
      <c r="R73" s="8">
        <f t="shared" si="62"/>
        <v>44074</v>
      </c>
      <c r="S73" s="8">
        <f t="shared" si="62"/>
        <v>44104</v>
      </c>
      <c r="T73" s="8">
        <f t="shared" si="62"/>
        <v>44135</v>
      </c>
      <c r="U73" s="8">
        <f t="shared" si="62"/>
        <v>44165</v>
      </c>
      <c r="V73" s="8">
        <f t="shared" si="62"/>
        <v>44196</v>
      </c>
      <c r="W73" s="8">
        <f t="shared" si="62"/>
        <v>44227</v>
      </c>
      <c r="X73" s="8">
        <f t="shared" si="62"/>
        <v>44255</v>
      </c>
      <c r="Y73" s="8">
        <f t="shared" si="62"/>
        <v>44286</v>
      </c>
      <c r="Z73" s="8">
        <f t="shared" si="62"/>
        <v>44316</v>
      </c>
      <c r="AA73" s="8">
        <f t="shared" si="62"/>
        <v>44347</v>
      </c>
      <c r="AB73" s="8">
        <f t="shared" si="62"/>
        <v>44377</v>
      </c>
      <c r="AC73" s="8">
        <f t="shared" si="62"/>
        <v>44408</v>
      </c>
      <c r="AD73" s="8">
        <f t="shared" si="62"/>
        <v>44439</v>
      </c>
      <c r="AE73" s="8">
        <f t="shared" si="62"/>
        <v>44469</v>
      </c>
      <c r="AF73" s="8">
        <f t="shared" si="62"/>
        <v>44500</v>
      </c>
      <c r="AG73" s="8">
        <f t="shared" si="62"/>
        <v>44530</v>
      </c>
      <c r="AH73" s="8">
        <f t="shared" si="62"/>
        <v>44561</v>
      </c>
      <c r="AI73" s="8">
        <f t="shared" si="62"/>
        <v>44592</v>
      </c>
      <c r="AJ73" s="8">
        <f t="shared" si="62"/>
        <v>44620</v>
      </c>
      <c r="AK73" s="8">
        <f t="shared" si="62"/>
        <v>44651</v>
      </c>
      <c r="AL73" s="8">
        <f t="shared" si="62"/>
        <v>44681</v>
      </c>
      <c r="AM73" s="8">
        <f t="shared" si="62"/>
        <v>44712</v>
      </c>
      <c r="AN73" s="8">
        <f t="shared" si="62"/>
        <v>44742</v>
      </c>
      <c r="AO73" s="8">
        <f t="shared" si="62"/>
        <v>44773</v>
      </c>
      <c r="AP73" s="8">
        <f t="shared" si="62"/>
        <v>44804</v>
      </c>
      <c r="AQ73" s="8">
        <f t="shared" si="62"/>
        <v>44834</v>
      </c>
      <c r="AR73" s="8">
        <f t="shared" si="62"/>
        <v>44865</v>
      </c>
      <c r="AS73" s="8">
        <f t="shared" si="62"/>
        <v>44895</v>
      </c>
      <c r="AT73" s="8">
        <f t="shared" si="62"/>
        <v>44926</v>
      </c>
      <c r="AU73" s="8">
        <f t="shared" si="62"/>
        <v>44957</v>
      </c>
      <c r="AV73" s="8">
        <f t="shared" si="62"/>
        <v>44985</v>
      </c>
      <c r="AW73" s="8">
        <f t="shared" si="62"/>
        <v>45016</v>
      </c>
      <c r="AX73" s="8">
        <f t="shared" si="62"/>
        <v>45046</v>
      </c>
      <c r="AY73" s="8">
        <f t="shared" si="62"/>
        <v>45077</v>
      </c>
      <c r="AZ73" s="8">
        <f t="shared" si="62"/>
        <v>45107</v>
      </c>
      <c r="BA73" s="8">
        <f t="shared" si="62"/>
        <v>45138</v>
      </c>
      <c r="BB73" s="8">
        <f t="shared" si="62"/>
        <v>45169</v>
      </c>
      <c r="BC73" s="8">
        <f t="shared" si="62"/>
        <v>45199</v>
      </c>
      <c r="BD73" s="8">
        <f t="shared" si="62"/>
        <v>45230</v>
      </c>
      <c r="BE73" s="8">
        <f t="shared" si="62"/>
        <v>45260</v>
      </c>
      <c r="BF73" s="8">
        <f t="shared" si="62"/>
        <v>45291</v>
      </c>
      <c r="BG73" s="8">
        <f t="shared" si="62"/>
        <v>45322</v>
      </c>
      <c r="BH73" s="8">
        <f t="shared" si="62"/>
        <v>45351</v>
      </c>
      <c r="BI73" s="8">
        <f t="shared" si="62"/>
        <v>45382</v>
      </c>
      <c r="BJ73" s="8">
        <f t="shared" si="62"/>
        <v>45412</v>
      </c>
      <c r="BK73" s="8">
        <f t="shared" si="62"/>
        <v>45443</v>
      </c>
      <c r="BL73" s="8">
        <f t="shared" si="62"/>
        <v>45473</v>
      </c>
      <c r="BM73" s="8">
        <f t="shared" si="62"/>
        <v>45504</v>
      </c>
      <c r="BN73" s="8">
        <f t="shared" si="62"/>
        <v>45535</v>
      </c>
      <c r="BO73" s="8">
        <f t="shared" si="62"/>
        <v>45565</v>
      </c>
      <c r="BP73" s="8">
        <f t="shared" si="62"/>
        <v>45596</v>
      </c>
      <c r="BQ73" s="8">
        <f t="shared" ref="BQ73:CH73" si="63">BQ$21</f>
        <v>45626</v>
      </c>
      <c r="BR73" s="8">
        <f t="shared" si="63"/>
        <v>45657</v>
      </c>
      <c r="BS73" s="8">
        <f t="shared" si="63"/>
        <v>45688</v>
      </c>
      <c r="BT73" s="8">
        <f t="shared" si="63"/>
        <v>45716</v>
      </c>
      <c r="BU73" s="8">
        <f t="shared" si="63"/>
        <v>45747</v>
      </c>
      <c r="BV73" s="8">
        <f t="shared" si="63"/>
        <v>45777</v>
      </c>
      <c r="BW73" s="8">
        <f t="shared" si="63"/>
        <v>45808</v>
      </c>
      <c r="BX73" s="8">
        <f t="shared" si="63"/>
        <v>45838</v>
      </c>
      <c r="BY73" s="8">
        <f t="shared" si="63"/>
        <v>45869</v>
      </c>
      <c r="BZ73" s="8">
        <f t="shared" si="63"/>
        <v>45900</v>
      </c>
      <c r="CA73" s="8">
        <f t="shared" si="63"/>
        <v>45930</v>
      </c>
      <c r="CB73" s="8">
        <f t="shared" si="63"/>
        <v>45961</v>
      </c>
      <c r="CC73" s="8">
        <f t="shared" si="63"/>
        <v>45991</v>
      </c>
      <c r="CD73" s="8">
        <f t="shared" si="63"/>
        <v>46022</v>
      </c>
      <c r="CE73" s="8">
        <f t="shared" si="63"/>
        <v>46053</v>
      </c>
      <c r="CF73" s="8">
        <f t="shared" si="63"/>
        <v>46081</v>
      </c>
      <c r="CG73" s="8">
        <f t="shared" si="63"/>
        <v>46112</v>
      </c>
      <c r="CH73" s="8">
        <f t="shared" si="63"/>
        <v>46142</v>
      </c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  <c r="WVS73" s="8"/>
      <c r="WVT73" s="8"/>
      <c r="WVU73" s="8"/>
      <c r="WVV73" s="8"/>
      <c r="WVW73" s="8"/>
      <c r="WVX73" s="8"/>
      <c r="WVY73" s="8"/>
      <c r="WVZ73" s="8"/>
      <c r="WWA73" s="8"/>
      <c r="WWB73" s="8"/>
      <c r="WWC73" s="8"/>
      <c r="WWD73" s="8"/>
      <c r="WWE73" s="8"/>
      <c r="WWF73" s="8"/>
      <c r="WWG73" s="8"/>
      <c r="WWH73" s="8"/>
      <c r="WWI73" s="8"/>
      <c r="WWJ73" s="8"/>
      <c r="WWK73" s="8"/>
      <c r="WWL73" s="8"/>
      <c r="WWM73" s="8"/>
      <c r="WWN73" s="8"/>
      <c r="WWO73" s="8"/>
      <c r="WWP73" s="8"/>
      <c r="WWQ73" s="8"/>
      <c r="WWR73" s="8"/>
      <c r="WWS73" s="8"/>
      <c r="WWT73" s="8"/>
      <c r="WWU73" s="8"/>
      <c r="WWV73" s="8"/>
      <c r="WWW73" s="8"/>
      <c r="WWX73" s="8"/>
      <c r="WWY73" s="8"/>
      <c r="WWZ73" s="8"/>
      <c r="WXA73" s="8"/>
      <c r="WXB73" s="8"/>
      <c r="WXC73" s="8"/>
      <c r="WXD73" s="8"/>
      <c r="WXE73" s="8"/>
      <c r="WXF73" s="8"/>
      <c r="WXG73" s="8"/>
      <c r="WXH73" s="8"/>
      <c r="WXI73" s="8"/>
      <c r="WXJ73" s="8"/>
      <c r="WXK73" s="8"/>
      <c r="WXL73" s="8"/>
      <c r="WXM73" s="8"/>
      <c r="WXN73" s="8"/>
      <c r="WXO73" s="8"/>
      <c r="WXP73" s="8"/>
      <c r="WXQ73" s="8"/>
      <c r="WXR73" s="8"/>
      <c r="WXS73" s="8"/>
      <c r="WXT73" s="8"/>
      <c r="WXU73" s="8"/>
      <c r="WXV73" s="8"/>
      <c r="WXW73" s="8"/>
      <c r="WXX73" s="8"/>
      <c r="WXY73" s="8"/>
      <c r="WXZ73" s="8"/>
      <c r="WYA73" s="8"/>
      <c r="WYB73" s="8"/>
      <c r="WYC73" s="8"/>
      <c r="WYD73" s="8"/>
      <c r="WYE73" s="8"/>
      <c r="WYF73" s="8"/>
      <c r="WYG73" s="8"/>
      <c r="WYH73" s="8"/>
      <c r="WYI73" s="8"/>
      <c r="WYJ73" s="8"/>
      <c r="WYK73" s="8"/>
      <c r="WYL73" s="8"/>
      <c r="WYM73" s="8"/>
      <c r="WYN73" s="8"/>
      <c r="WYO73" s="8"/>
      <c r="WYP73" s="8"/>
      <c r="WYQ73" s="8"/>
      <c r="WYR73" s="8"/>
      <c r="WYS73" s="8"/>
      <c r="WYT73" s="8"/>
      <c r="WYU73" s="8"/>
      <c r="WYV73" s="8"/>
      <c r="WYW73" s="8"/>
      <c r="WYX73" s="8"/>
      <c r="WYY73" s="8"/>
      <c r="WYZ73" s="8"/>
      <c r="WZA73" s="8"/>
      <c r="WZB73" s="8"/>
      <c r="WZC73" s="8"/>
      <c r="WZD73" s="8"/>
      <c r="WZE73" s="8"/>
      <c r="WZF73" s="8"/>
      <c r="WZG73" s="8"/>
      <c r="WZH73" s="8"/>
      <c r="WZI73" s="8"/>
      <c r="WZJ73" s="8"/>
      <c r="WZK73" s="8"/>
      <c r="WZL73" s="8"/>
      <c r="WZM73" s="8"/>
      <c r="WZN73" s="8"/>
      <c r="WZO73" s="8"/>
      <c r="WZP73" s="8"/>
      <c r="WZQ73" s="8"/>
      <c r="WZR73" s="8"/>
      <c r="WZS73" s="8"/>
      <c r="WZT73" s="8"/>
      <c r="WZU73" s="8"/>
      <c r="WZV73" s="8"/>
      <c r="WZW73" s="8"/>
      <c r="WZX73" s="8"/>
      <c r="WZY73" s="8"/>
      <c r="WZZ73" s="8"/>
      <c r="XAA73" s="8"/>
      <c r="XAB73" s="8"/>
      <c r="XAC73" s="8"/>
      <c r="XAD73" s="8"/>
      <c r="XAE73" s="8"/>
      <c r="XAF73" s="8"/>
      <c r="XAG73" s="8"/>
      <c r="XAH73" s="8"/>
      <c r="XAI73" s="8"/>
      <c r="XAJ73" s="8"/>
      <c r="XAK73" s="8"/>
      <c r="XAL73" s="8"/>
      <c r="XAM73" s="8"/>
      <c r="XAN73" s="8"/>
      <c r="XAO73" s="8"/>
      <c r="XAP73" s="8"/>
      <c r="XAQ73" s="8"/>
      <c r="XAR73" s="8"/>
      <c r="XAS73" s="8"/>
      <c r="XAT73" s="8"/>
      <c r="XAU73" s="8"/>
      <c r="XAV73" s="8"/>
      <c r="XAW73" s="8"/>
      <c r="XAX73" s="8"/>
      <c r="XAY73" s="8"/>
      <c r="XAZ73" s="8"/>
      <c r="XBA73" s="8"/>
      <c r="XBB73" s="8"/>
      <c r="XBC73" s="8"/>
      <c r="XBD73" s="8"/>
      <c r="XBE73" s="8"/>
      <c r="XBF73" s="8"/>
      <c r="XBG73" s="8"/>
      <c r="XBH73" s="8"/>
      <c r="XBI73" s="8"/>
      <c r="XBJ73" s="8"/>
      <c r="XBK73" s="8"/>
      <c r="XBL73" s="8"/>
      <c r="XBM73" s="8"/>
      <c r="XBN73" s="8"/>
      <c r="XBO73" s="8"/>
      <c r="XBP73" s="8"/>
      <c r="XBQ73" s="8"/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  <c r="XEI73" s="8"/>
      <c r="XEJ73" s="8"/>
      <c r="XEK73" s="8"/>
      <c r="XEL73" s="8"/>
      <c r="XEM73" s="8"/>
      <c r="XEN73" s="8"/>
      <c r="XEO73" s="8"/>
      <c r="XEP73" s="8"/>
      <c r="XEQ73" s="8"/>
      <c r="XER73" s="8"/>
      <c r="XES73" s="8"/>
      <c r="XET73" s="8"/>
      <c r="XEU73" s="8"/>
      <c r="XEV73" s="8"/>
      <c r="XEW73" s="8"/>
      <c r="XEX73" s="8"/>
      <c r="XEY73" s="8"/>
      <c r="XEZ73" s="8"/>
      <c r="XFA73" s="8"/>
      <c r="XFB73" s="8"/>
      <c r="XFC73" s="8"/>
      <c r="XFD73" s="8"/>
    </row>
    <row r="74" spans="2:16384" x14ac:dyDescent="0.25">
      <c r="B74" s="2"/>
      <c r="C74" s="2"/>
      <c r="D74" s="6" t="s">
        <v>16</v>
      </c>
      <c r="E74" s="7"/>
      <c r="F74" s="7" t="s">
        <v>23</v>
      </c>
      <c r="G74" s="22">
        <f>SUM(I74:CH74)</f>
        <v>0</v>
      </c>
      <c r="I74" s="14">
        <f>IF(AND($E$72&gt;H73,$E$72&lt;=I73),1,0)</f>
        <v>0</v>
      </c>
      <c r="J74" s="14">
        <f t="shared" ref="J74:BU74" si="64">IF(AND($E$72&gt;I73,$E$72&lt;=J73),1,0)</f>
        <v>0</v>
      </c>
      <c r="K74" s="14">
        <f t="shared" si="64"/>
        <v>0</v>
      </c>
      <c r="L74" s="14">
        <f t="shared" si="64"/>
        <v>0</v>
      </c>
      <c r="M74" s="14">
        <f t="shared" si="64"/>
        <v>0</v>
      </c>
      <c r="N74" s="14">
        <f t="shared" si="64"/>
        <v>0</v>
      </c>
      <c r="O74" s="14">
        <f t="shared" si="64"/>
        <v>0</v>
      </c>
      <c r="P74" s="14">
        <f t="shared" si="64"/>
        <v>0</v>
      </c>
      <c r="Q74" s="14">
        <f t="shared" si="64"/>
        <v>0</v>
      </c>
      <c r="R74" s="14">
        <f t="shared" si="64"/>
        <v>0</v>
      </c>
      <c r="S74" s="14">
        <f t="shared" si="64"/>
        <v>0</v>
      </c>
      <c r="T74" s="14">
        <f t="shared" si="64"/>
        <v>0</v>
      </c>
      <c r="U74" s="14">
        <f t="shared" si="64"/>
        <v>0</v>
      </c>
      <c r="V74" s="14">
        <f t="shared" si="64"/>
        <v>0</v>
      </c>
      <c r="W74" s="14">
        <f t="shared" si="64"/>
        <v>0</v>
      </c>
      <c r="X74" s="14">
        <f t="shared" si="64"/>
        <v>0</v>
      </c>
      <c r="Y74" s="14">
        <f t="shared" si="64"/>
        <v>0</v>
      </c>
      <c r="Z74" s="14">
        <f t="shared" si="64"/>
        <v>0</v>
      </c>
      <c r="AA74" s="14">
        <f t="shared" si="64"/>
        <v>0</v>
      </c>
      <c r="AB74" s="14">
        <f t="shared" si="64"/>
        <v>0</v>
      </c>
      <c r="AC74" s="14">
        <f t="shared" si="64"/>
        <v>0</v>
      </c>
      <c r="AD74" s="14">
        <f t="shared" si="64"/>
        <v>0</v>
      </c>
      <c r="AE74" s="14">
        <f t="shared" si="64"/>
        <v>0</v>
      </c>
      <c r="AF74" s="14">
        <f t="shared" si="64"/>
        <v>0</v>
      </c>
      <c r="AG74" s="14">
        <f t="shared" si="64"/>
        <v>0</v>
      </c>
      <c r="AH74" s="14">
        <f t="shared" si="64"/>
        <v>0</v>
      </c>
      <c r="AI74" s="14">
        <f t="shared" si="64"/>
        <v>0</v>
      </c>
      <c r="AJ74" s="14">
        <f t="shared" si="64"/>
        <v>0</v>
      </c>
      <c r="AK74" s="14">
        <f t="shared" si="64"/>
        <v>0</v>
      </c>
      <c r="AL74" s="14">
        <f t="shared" si="64"/>
        <v>0</v>
      </c>
      <c r="AM74" s="14">
        <f t="shared" si="64"/>
        <v>0</v>
      </c>
      <c r="AN74" s="14">
        <f t="shared" si="64"/>
        <v>0</v>
      </c>
      <c r="AO74" s="14">
        <f t="shared" si="64"/>
        <v>0</v>
      </c>
      <c r="AP74" s="14">
        <f t="shared" si="64"/>
        <v>0</v>
      </c>
      <c r="AQ74" s="14">
        <f t="shared" si="64"/>
        <v>0</v>
      </c>
      <c r="AR74" s="14">
        <f t="shared" si="64"/>
        <v>0</v>
      </c>
      <c r="AS74" s="14">
        <f t="shared" si="64"/>
        <v>0</v>
      </c>
      <c r="AT74" s="14">
        <f t="shared" si="64"/>
        <v>0</v>
      </c>
      <c r="AU74" s="14">
        <f t="shared" si="64"/>
        <v>0</v>
      </c>
      <c r="AV74" s="14">
        <f t="shared" si="64"/>
        <v>0</v>
      </c>
      <c r="AW74" s="14">
        <f t="shared" si="64"/>
        <v>0</v>
      </c>
      <c r="AX74" s="14">
        <f t="shared" si="64"/>
        <v>0</v>
      </c>
      <c r="AY74" s="14">
        <f t="shared" si="64"/>
        <v>0</v>
      </c>
      <c r="AZ74" s="14">
        <f t="shared" si="64"/>
        <v>0</v>
      </c>
      <c r="BA74" s="14">
        <f t="shared" si="64"/>
        <v>0</v>
      </c>
      <c r="BB74" s="14">
        <f t="shared" si="64"/>
        <v>0</v>
      </c>
      <c r="BC74" s="14">
        <f t="shared" si="64"/>
        <v>0</v>
      </c>
      <c r="BD74" s="14">
        <f t="shared" si="64"/>
        <v>0</v>
      </c>
      <c r="BE74" s="14">
        <f t="shared" si="64"/>
        <v>0</v>
      </c>
      <c r="BF74" s="14">
        <f t="shared" si="64"/>
        <v>0</v>
      </c>
      <c r="BG74" s="14">
        <f t="shared" si="64"/>
        <v>0</v>
      </c>
      <c r="BH74" s="14">
        <f t="shared" si="64"/>
        <v>0</v>
      </c>
      <c r="BI74" s="14">
        <f t="shared" si="64"/>
        <v>0</v>
      </c>
      <c r="BJ74" s="14">
        <f t="shared" si="64"/>
        <v>0</v>
      </c>
      <c r="BK74" s="14">
        <f t="shared" si="64"/>
        <v>0</v>
      </c>
      <c r="BL74" s="14">
        <f t="shared" si="64"/>
        <v>0</v>
      </c>
      <c r="BM74" s="14">
        <f t="shared" si="64"/>
        <v>0</v>
      </c>
      <c r="BN74" s="14">
        <f t="shared" si="64"/>
        <v>0</v>
      </c>
      <c r="BO74" s="14">
        <f t="shared" si="64"/>
        <v>0</v>
      </c>
      <c r="BP74" s="14">
        <f t="shared" si="64"/>
        <v>0</v>
      </c>
      <c r="BQ74" s="14">
        <f t="shared" si="64"/>
        <v>0</v>
      </c>
      <c r="BR74" s="14">
        <f t="shared" si="64"/>
        <v>0</v>
      </c>
      <c r="BS74" s="14">
        <f t="shared" si="64"/>
        <v>0</v>
      </c>
      <c r="BT74" s="14">
        <f t="shared" si="64"/>
        <v>0</v>
      </c>
      <c r="BU74" s="14">
        <f t="shared" si="64"/>
        <v>0</v>
      </c>
      <c r="BV74" s="14">
        <f t="shared" ref="BV74:CH74" si="65">IF(AND($E$72&gt;BU73,$E$72&lt;=BV73),1,0)</f>
        <v>0</v>
      </c>
      <c r="BW74" s="14">
        <f t="shared" si="65"/>
        <v>0</v>
      </c>
      <c r="BX74" s="14">
        <f t="shared" si="65"/>
        <v>0</v>
      </c>
      <c r="BY74" s="14">
        <f t="shared" si="65"/>
        <v>0</v>
      </c>
      <c r="BZ74" s="14">
        <f t="shared" si="65"/>
        <v>0</v>
      </c>
      <c r="CA74" s="14">
        <f t="shared" si="65"/>
        <v>0</v>
      </c>
      <c r="CB74" s="14">
        <f t="shared" si="65"/>
        <v>0</v>
      </c>
      <c r="CC74" s="14">
        <f t="shared" si="65"/>
        <v>0</v>
      </c>
      <c r="CD74" s="14">
        <f t="shared" si="65"/>
        <v>0</v>
      </c>
      <c r="CE74" s="14">
        <f t="shared" si="65"/>
        <v>0</v>
      </c>
      <c r="CF74" s="14">
        <f t="shared" si="65"/>
        <v>0</v>
      </c>
      <c r="CG74" s="14">
        <f t="shared" si="65"/>
        <v>0</v>
      </c>
      <c r="CH74" s="14">
        <f t="shared" si="65"/>
        <v>0</v>
      </c>
    </row>
    <row r="76" spans="2:16384" x14ac:dyDescent="0.25">
      <c r="B76" s="5" t="s">
        <v>17</v>
      </c>
    </row>
    <row r="77" spans="2:16384" x14ac:dyDescent="0.25">
      <c r="D77" s="6" t="str">
        <f>D$74</f>
        <v xml:space="preserve">Last operations date flag </v>
      </c>
      <c r="E77" s="6">
        <f t="shared" ref="E77:BP77" si="66">E$74</f>
        <v>0</v>
      </c>
      <c r="F77" s="7" t="str">
        <f t="shared" si="66"/>
        <v>Flag</v>
      </c>
      <c r="G77" s="6">
        <f t="shared" si="66"/>
        <v>0</v>
      </c>
      <c r="H77" s="6">
        <f t="shared" si="66"/>
        <v>0</v>
      </c>
      <c r="I77" s="6">
        <f t="shared" si="66"/>
        <v>0</v>
      </c>
      <c r="J77" s="6">
        <f t="shared" si="66"/>
        <v>0</v>
      </c>
      <c r="K77" s="6">
        <f t="shared" si="66"/>
        <v>0</v>
      </c>
      <c r="L77" s="6">
        <f t="shared" si="66"/>
        <v>0</v>
      </c>
      <c r="M77" s="6">
        <f t="shared" si="66"/>
        <v>0</v>
      </c>
      <c r="N77" s="6">
        <f t="shared" si="66"/>
        <v>0</v>
      </c>
      <c r="O77" s="6">
        <f t="shared" si="66"/>
        <v>0</v>
      </c>
      <c r="P77" s="6">
        <f t="shared" si="66"/>
        <v>0</v>
      </c>
      <c r="Q77" s="6">
        <f t="shared" si="66"/>
        <v>0</v>
      </c>
      <c r="R77" s="6">
        <f t="shared" si="66"/>
        <v>0</v>
      </c>
      <c r="S77" s="6">
        <f t="shared" si="66"/>
        <v>0</v>
      </c>
      <c r="T77" s="6">
        <f t="shared" si="66"/>
        <v>0</v>
      </c>
      <c r="U77" s="6">
        <f t="shared" si="66"/>
        <v>0</v>
      </c>
      <c r="V77" s="6">
        <f t="shared" si="66"/>
        <v>0</v>
      </c>
      <c r="W77" s="6">
        <f t="shared" si="66"/>
        <v>0</v>
      </c>
      <c r="X77" s="6">
        <f t="shared" si="66"/>
        <v>0</v>
      </c>
      <c r="Y77" s="6">
        <f t="shared" si="66"/>
        <v>0</v>
      </c>
      <c r="Z77" s="6">
        <f t="shared" si="66"/>
        <v>0</v>
      </c>
      <c r="AA77" s="6">
        <f t="shared" si="66"/>
        <v>0</v>
      </c>
      <c r="AB77" s="6">
        <f t="shared" si="66"/>
        <v>0</v>
      </c>
      <c r="AC77" s="6">
        <f t="shared" si="66"/>
        <v>0</v>
      </c>
      <c r="AD77" s="6">
        <f t="shared" si="66"/>
        <v>0</v>
      </c>
      <c r="AE77" s="6">
        <f t="shared" si="66"/>
        <v>0</v>
      </c>
      <c r="AF77" s="6">
        <f t="shared" si="66"/>
        <v>0</v>
      </c>
      <c r="AG77" s="6">
        <f t="shared" si="66"/>
        <v>0</v>
      </c>
      <c r="AH77" s="6">
        <f t="shared" si="66"/>
        <v>0</v>
      </c>
      <c r="AI77" s="6">
        <f t="shared" si="66"/>
        <v>0</v>
      </c>
      <c r="AJ77" s="6">
        <f t="shared" si="66"/>
        <v>0</v>
      </c>
      <c r="AK77" s="6">
        <f t="shared" si="66"/>
        <v>0</v>
      </c>
      <c r="AL77" s="6">
        <f t="shared" si="66"/>
        <v>0</v>
      </c>
      <c r="AM77" s="6">
        <f t="shared" si="66"/>
        <v>0</v>
      </c>
      <c r="AN77" s="6">
        <f t="shared" si="66"/>
        <v>0</v>
      </c>
      <c r="AO77" s="6">
        <f t="shared" si="66"/>
        <v>0</v>
      </c>
      <c r="AP77" s="6">
        <f t="shared" si="66"/>
        <v>0</v>
      </c>
      <c r="AQ77" s="6">
        <f t="shared" si="66"/>
        <v>0</v>
      </c>
      <c r="AR77" s="6">
        <f t="shared" si="66"/>
        <v>0</v>
      </c>
      <c r="AS77" s="6">
        <f t="shared" si="66"/>
        <v>0</v>
      </c>
      <c r="AT77" s="6">
        <f t="shared" si="66"/>
        <v>0</v>
      </c>
      <c r="AU77" s="6">
        <f t="shared" si="66"/>
        <v>0</v>
      </c>
      <c r="AV77" s="6">
        <f t="shared" si="66"/>
        <v>0</v>
      </c>
      <c r="AW77" s="6">
        <f t="shared" si="66"/>
        <v>0</v>
      </c>
      <c r="AX77" s="6">
        <f t="shared" si="66"/>
        <v>0</v>
      </c>
      <c r="AY77" s="6">
        <f t="shared" si="66"/>
        <v>0</v>
      </c>
      <c r="AZ77" s="6">
        <f t="shared" si="66"/>
        <v>0</v>
      </c>
      <c r="BA77" s="6">
        <f t="shared" si="66"/>
        <v>0</v>
      </c>
      <c r="BB77" s="6">
        <f t="shared" si="66"/>
        <v>0</v>
      </c>
      <c r="BC77" s="6">
        <f t="shared" si="66"/>
        <v>0</v>
      </c>
      <c r="BD77" s="6">
        <f t="shared" si="66"/>
        <v>0</v>
      </c>
      <c r="BE77" s="6">
        <f t="shared" si="66"/>
        <v>0</v>
      </c>
      <c r="BF77" s="6">
        <f t="shared" si="66"/>
        <v>0</v>
      </c>
      <c r="BG77" s="6">
        <f t="shared" si="66"/>
        <v>0</v>
      </c>
      <c r="BH77" s="6">
        <f t="shared" si="66"/>
        <v>0</v>
      </c>
      <c r="BI77" s="6">
        <f t="shared" si="66"/>
        <v>0</v>
      </c>
      <c r="BJ77" s="6">
        <f t="shared" si="66"/>
        <v>0</v>
      </c>
      <c r="BK77" s="6">
        <f t="shared" si="66"/>
        <v>0</v>
      </c>
      <c r="BL77" s="6">
        <f t="shared" si="66"/>
        <v>0</v>
      </c>
      <c r="BM77" s="6">
        <f t="shared" si="66"/>
        <v>0</v>
      </c>
      <c r="BN77" s="6">
        <f t="shared" si="66"/>
        <v>0</v>
      </c>
      <c r="BO77" s="6">
        <f t="shared" si="66"/>
        <v>0</v>
      </c>
      <c r="BP77" s="6">
        <f t="shared" si="66"/>
        <v>0</v>
      </c>
      <c r="BQ77" s="6">
        <f t="shared" ref="BQ77:CH77" si="67">BQ$74</f>
        <v>0</v>
      </c>
      <c r="BR77" s="6">
        <f t="shared" si="67"/>
        <v>0</v>
      </c>
      <c r="BS77" s="6">
        <f t="shared" si="67"/>
        <v>0</v>
      </c>
      <c r="BT77" s="6">
        <f t="shared" si="67"/>
        <v>0</v>
      </c>
      <c r="BU77" s="6">
        <f t="shared" si="67"/>
        <v>0</v>
      </c>
      <c r="BV77" s="6">
        <f t="shared" si="67"/>
        <v>0</v>
      </c>
      <c r="BW77" s="6">
        <f t="shared" si="67"/>
        <v>0</v>
      </c>
      <c r="BX77" s="6">
        <f t="shared" si="67"/>
        <v>0</v>
      </c>
      <c r="BY77" s="6">
        <f t="shared" si="67"/>
        <v>0</v>
      </c>
      <c r="BZ77" s="6">
        <f t="shared" si="67"/>
        <v>0</v>
      </c>
      <c r="CA77" s="6">
        <f t="shared" si="67"/>
        <v>0</v>
      </c>
      <c r="CB77" s="6">
        <f t="shared" si="67"/>
        <v>0</v>
      </c>
      <c r="CC77" s="6">
        <f t="shared" si="67"/>
        <v>0</v>
      </c>
      <c r="CD77" s="6">
        <f t="shared" si="67"/>
        <v>0</v>
      </c>
      <c r="CE77" s="6">
        <f t="shared" si="67"/>
        <v>0</v>
      </c>
      <c r="CF77" s="6">
        <f t="shared" si="67"/>
        <v>0</v>
      </c>
      <c r="CG77" s="6">
        <f t="shared" si="67"/>
        <v>0</v>
      </c>
      <c r="CH77" s="6">
        <f t="shared" si="67"/>
        <v>0</v>
      </c>
    </row>
    <row r="78" spans="2:16384" x14ac:dyDescent="0.25">
      <c r="D78" s="6" t="s">
        <v>17</v>
      </c>
      <c r="F78" s="7" t="s">
        <v>23</v>
      </c>
      <c r="G78" s="22">
        <f>SUM(I78:CH78)</f>
        <v>0</v>
      </c>
      <c r="I78" s="14">
        <f>H77</f>
        <v>0</v>
      </c>
      <c r="J78" s="14">
        <f t="shared" ref="J78:BU78" si="68">I77</f>
        <v>0</v>
      </c>
      <c r="K78" s="14">
        <f t="shared" si="68"/>
        <v>0</v>
      </c>
      <c r="L78" s="14">
        <f t="shared" si="68"/>
        <v>0</v>
      </c>
      <c r="M78" s="14">
        <f t="shared" si="68"/>
        <v>0</v>
      </c>
      <c r="N78" s="14">
        <f t="shared" si="68"/>
        <v>0</v>
      </c>
      <c r="O78" s="14">
        <f t="shared" si="68"/>
        <v>0</v>
      </c>
      <c r="P78" s="14">
        <f t="shared" si="68"/>
        <v>0</v>
      </c>
      <c r="Q78" s="14">
        <f t="shared" si="68"/>
        <v>0</v>
      </c>
      <c r="R78" s="14">
        <f t="shared" si="68"/>
        <v>0</v>
      </c>
      <c r="S78" s="14">
        <f t="shared" si="68"/>
        <v>0</v>
      </c>
      <c r="T78" s="14">
        <f t="shared" si="68"/>
        <v>0</v>
      </c>
      <c r="U78" s="14">
        <f t="shared" si="68"/>
        <v>0</v>
      </c>
      <c r="V78" s="14">
        <f t="shared" si="68"/>
        <v>0</v>
      </c>
      <c r="W78" s="14">
        <f t="shared" si="68"/>
        <v>0</v>
      </c>
      <c r="X78" s="14">
        <f t="shared" si="68"/>
        <v>0</v>
      </c>
      <c r="Y78" s="14">
        <f t="shared" si="68"/>
        <v>0</v>
      </c>
      <c r="Z78" s="14">
        <f t="shared" si="68"/>
        <v>0</v>
      </c>
      <c r="AA78" s="14">
        <f t="shared" si="68"/>
        <v>0</v>
      </c>
      <c r="AB78" s="14">
        <f t="shared" si="68"/>
        <v>0</v>
      </c>
      <c r="AC78" s="14">
        <f t="shared" si="68"/>
        <v>0</v>
      </c>
      <c r="AD78" s="14">
        <f t="shared" si="68"/>
        <v>0</v>
      </c>
      <c r="AE78" s="14">
        <f t="shared" si="68"/>
        <v>0</v>
      </c>
      <c r="AF78" s="14">
        <f t="shared" si="68"/>
        <v>0</v>
      </c>
      <c r="AG78" s="14">
        <f t="shared" si="68"/>
        <v>0</v>
      </c>
      <c r="AH78" s="14">
        <f t="shared" si="68"/>
        <v>0</v>
      </c>
      <c r="AI78" s="14">
        <f t="shared" si="68"/>
        <v>0</v>
      </c>
      <c r="AJ78" s="14">
        <f t="shared" si="68"/>
        <v>0</v>
      </c>
      <c r="AK78" s="14">
        <f t="shared" si="68"/>
        <v>0</v>
      </c>
      <c r="AL78" s="14">
        <f t="shared" si="68"/>
        <v>0</v>
      </c>
      <c r="AM78" s="14">
        <f t="shared" si="68"/>
        <v>0</v>
      </c>
      <c r="AN78" s="14">
        <f t="shared" si="68"/>
        <v>0</v>
      </c>
      <c r="AO78" s="14">
        <f t="shared" si="68"/>
        <v>0</v>
      </c>
      <c r="AP78" s="14">
        <f t="shared" si="68"/>
        <v>0</v>
      </c>
      <c r="AQ78" s="14">
        <f t="shared" si="68"/>
        <v>0</v>
      </c>
      <c r="AR78" s="14">
        <f t="shared" si="68"/>
        <v>0</v>
      </c>
      <c r="AS78" s="14">
        <f t="shared" si="68"/>
        <v>0</v>
      </c>
      <c r="AT78" s="14">
        <f t="shared" si="68"/>
        <v>0</v>
      </c>
      <c r="AU78" s="14">
        <f t="shared" si="68"/>
        <v>0</v>
      </c>
      <c r="AV78" s="14">
        <f t="shared" si="68"/>
        <v>0</v>
      </c>
      <c r="AW78" s="14">
        <f t="shared" si="68"/>
        <v>0</v>
      </c>
      <c r="AX78" s="14">
        <f t="shared" si="68"/>
        <v>0</v>
      </c>
      <c r="AY78" s="14">
        <f t="shared" si="68"/>
        <v>0</v>
      </c>
      <c r="AZ78" s="14">
        <f t="shared" si="68"/>
        <v>0</v>
      </c>
      <c r="BA78" s="14">
        <f t="shared" si="68"/>
        <v>0</v>
      </c>
      <c r="BB78" s="14">
        <f t="shared" si="68"/>
        <v>0</v>
      </c>
      <c r="BC78" s="14">
        <f t="shared" si="68"/>
        <v>0</v>
      </c>
      <c r="BD78" s="14">
        <f t="shared" si="68"/>
        <v>0</v>
      </c>
      <c r="BE78" s="14">
        <f t="shared" si="68"/>
        <v>0</v>
      </c>
      <c r="BF78" s="14">
        <f t="shared" si="68"/>
        <v>0</v>
      </c>
      <c r="BG78" s="14">
        <f t="shared" si="68"/>
        <v>0</v>
      </c>
      <c r="BH78" s="14">
        <f t="shared" si="68"/>
        <v>0</v>
      </c>
      <c r="BI78" s="14">
        <f t="shared" si="68"/>
        <v>0</v>
      </c>
      <c r="BJ78" s="14">
        <f t="shared" si="68"/>
        <v>0</v>
      </c>
      <c r="BK78" s="14">
        <f t="shared" si="68"/>
        <v>0</v>
      </c>
      <c r="BL78" s="14">
        <f t="shared" si="68"/>
        <v>0</v>
      </c>
      <c r="BM78" s="14">
        <f t="shared" si="68"/>
        <v>0</v>
      </c>
      <c r="BN78" s="14">
        <f t="shared" si="68"/>
        <v>0</v>
      </c>
      <c r="BO78" s="14">
        <f t="shared" si="68"/>
        <v>0</v>
      </c>
      <c r="BP78" s="14">
        <f t="shared" si="68"/>
        <v>0</v>
      </c>
      <c r="BQ78" s="14">
        <f t="shared" si="68"/>
        <v>0</v>
      </c>
      <c r="BR78" s="14">
        <f t="shared" si="68"/>
        <v>0</v>
      </c>
      <c r="BS78" s="14">
        <f t="shared" si="68"/>
        <v>0</v>
      </c>
      <c r="BT78" s="14">
        <f t="shared" si="68"/>
        <v>0</v>
      </c>
      <c r="BU78" s="14">
        <f t="shared" si="68"/>
        <v>0</v>
      </c>
      <c r="BV78" s="14">
        <f t="shared" ref="BV78:CH78" si="69">BU77</f>
        <v>0</v>
      </c>
      <c r="BW78" s="14">
        <f t="shared" si="69"/>
        <v>0</v>
      </c>
      <c r="BX78" s="14">
        <f t="shared" si="69"/>
        <v>0</v>
      </c>
      <c r="BY78" s="14">
        <f t="shared" si="69"/>
        <v>0</v>
      </c>
      <c r="BZ78" s="14">
        <f t="shared" si="69"/>
        <v>0</v>
      </c>
      <c r="CA78" s="14">
        <f t="shared" si="69"/>
        <v>0</v>
      </c>
      <c r="CB78" s="14">
        <f t="shared" si="69"/>
        <v>0</v>
      </c>
      <c r="CC78" s="14">
        <f t="shared" si="69"/>
        <v>0</v>
      </c>
      <c r="CD78" s="14">
        <f t="shared" si="69"/>
        <v>0</v>
      </c>
      <c r="CE78" s="14">
        <f t="shared" si="69"/>
        <v>0</v>
      </c>
      <c r="CF78" s="14">
        <f t="shared" si="69"/>
        <v>0</v>
      </c>
      <c r="CG78" s="14">
        <f t="shared" si="69"/>
        <v>0</v>
      </c>
      <c r="CH78" s="14">
        <f t="shared" si="69"/>
        <v>0</v>
      </c>
    </row>
    <row r="80" spans="2:16384" x14ac:dyDescent="0.25">
      <c r="B80" s="5" t="s">
        <v>18</v>
      </c>
    </row>
    <row r="81" spans="1:86" x14ac:dyDescent="0.25">
      <c r="D81" s="6" t="str">
        <f>D$78</f>
        <v xml:space="preserve">1st post operations date flag </v>
      </c>
      <c r="E81" s="6">
        <f t="shared" ref="E81:BP81" si="70">E$78</f>
        <v>0</v>
      </c>
      <c r="F81" s="7" t="str">
        <f t="shared" si="70"/>
        <v>Flag</v>
      </c>
      <c r="G81" s="6">
        <f t="shared" si="70"/>
        <v>0</v>
      </c>
      <c r="H81" s="6">
        <f t="shared" si="70"/>
        <v>0</v>
      </c>
      <c r="I81" s="6">
        <f t="shared" si="70"/>
        <v>0</v>
      </c>
      <c r="J81" s="6">
        <f t="shared" si="70"/>
        <v>0</v>
      </c>
      <c r="K81" s="6">
        <f t="shared" si="70"/>
        <v>0</v>
      </c>
      <c r="L81" s="6">
        <f t="shared" si="70"/>
        <v>0</v>
      </c>
      <c r="M81" s="6">
        <f t="shared" si="70"/>
        <v>0</v>
      </c>
      <c r="N81" s="6">
        <f t="shared" si="70"/>
        <v>0</v>
      </c>
      <c r="O81" s="6">
        <f t="shared" si="70"/>
        <v>0</v>
      </c>
      <c r="P81" s="6">
        <f t="shared" si="70"/>
        <v>0</v>
      </c>
      <c r="Q81" s="6">
        <f t="shared" si="70"/>
        <v>0</v>
      </c>
      <c r="R81" s="6">
        <f t="shared" si="70"/>
        <v>0</v>
      </c>
      <c r="S81" s="6">
        <f t="shared" si="70"/>
        <v>0</v>
      </c>
      <c r="T81" s="6">
        <f t="shared" si="70"/>
        <v>0</v>
      </c>
      <c r="U81" s="6">
        <f t="shared" si="70"/>
        <v>0</v>
      </c>
      <c r="V81" s="6">
        <f t="shared" si="70"/>
        <v>0</v>
      </c>
      <c r="W81" s="6">
        <f t="shared" si="70"/>
        <v>0</v>
      </c>
      <c r="X81" s="6">
        <f t="shared" si="70"/>
        <v>0</v>
      </c>
      <c r="Y81" s="6">
        <f t="shared" si="70"/>
        <v>0</v>
      </c>
      <c r="Z81" s="6">
        <f t="shared" si="70"/>
        <v>0</v>
      </c>
      <c r="AA81" s="6">
        <f t="shared" si="70"/>
        <v>0</v>
      </c>
      <c r="AB81" s="6">
        <f t="shared" si="70"/>
        <v>0</v>
      </c>
      <c r="AC81" s="6">
        <f t="shared" si="70"/>
        <v>0</v>
      </c>
      <c r="AD81" s="6">
        <f t="shared" si="70"/>
        <v>0</v>
      </c>
      <c r="AE81" s="6">
        <f t="shared" si="70"/>
        <v>0</v>
      </c>
      <c r="AF81" s="6">
        <f t="shared" si="70"/>
        <v>0</v>
      </c>
      <c r="AG81" s="6">
        <f t="shared" si="70"/>
        <v>0</v>
      </c>
      <c r="AH81" s="6">
        <f t="shared" si="70"/>
        <v>0</v>
      </c>
      <c r="AI81" s="6">
        <f t="shared" si="70"/>
        <v>0</v>
      </c>
      <c r="AJ81" s="6">
        <f t="shared" si="70"/>
        <v>0</v>
      </c>
      <c r="AK81" s="6">
        <f t="shared" si="70"/>
        <v>0</v>
      </c>
      <c r="AL81" s="6">
        <f t="shared" si="70"/>
        <v>0</v>
      </c>
      <c r="AM81" s="6">
        <f t="shared" si="70"/>
        <v>0</v>
      </c>
      <c r="AN81" s="6">
        <f t="shared" si="70"/>
        <v>0</v>
      </c>
      <c r="AO81" s="6">
        <f t="shared" si="70"/>
        <v>0</v>
      </c>
      <c r="AP81" s="6">
        <f t="shared" si="70"/>
        <v>0</v>
      </c>
      <c r="AQ81" s="6">
        <f t="shared" si="70"/>
        <v>0</v>
      </c>
      <c r="AR81" s="6">
        <f t="shared" si="70"/>
        <v>0</v>
      </c>
      <c r="AS81" s="6">
        <f t="shared" si="70"/>
        <v>0</v>
      </c>
      <c r="AT81" s="6">
        <f t="shared" si="70"/>
        <v>0</v>
      </c>
      <c r="AU81" s="6">
        <f t="shared" si="70"/>
        <v>0</v>
      </c>
      <c r="AV81" s="6">
        <f t="shared" si="70"/>
        <v>0</v>
      </c>
      <c r="AW81" s="6">
        <f t="shared" si="70"/>
        <v>0</v>
      </c>
      <c r="AX81" s="6">
        <f t="shared" si="70"/>
        <v>0</v>
      </c>
      <c r="AY81" s="6">
        <f t="shared" si="70"/>
        <v>0</v>
      </c>
      <c r="AZ81" s="6">
        <f t="shared" si="70"/>
        <v>0</v>
      </c>
      <c r="BA81" s="6">
        <f t="shared" si="70"/>
        <v>0</v>
      </c>
      <c r="BB81" s="6">
        <f t="shared" si="70"/>
        <v>0</v>
      </c>
      <c r="BC81" s="6">
        <f t="shared" si="70"/>
        <v>0</v>
      </c>
      <c r="BD81" s="6">
        <f t="shared" si="70"/>
        <v>0</v>
      </c>
      <c r="BE81" s="6">
        <f t="shared" si="70"/>
        <v>0</v>
      </c>
      <c r="BF81" s="6">
        <f t="shared" si="70"/>
        <v>0</v>
      </c>
      <c r="BG81" s="6">
        <f t="shared" si="70"/>
        <v>0</v>
      </c>
      <c r="BH81" s="6">
        <f t="shared" si="70"/>
        <v>0</v>
      </c>
      <c r="BI81" s="6">
        <f t="shared" si="70"/>
        <v>0</v>
      </c>
      <c r="BJ81" s="6">
        <f t="shared" si="70"/>
        <v>0</v>
      </c>
      <c r="BK81" s="6">
        <f t="shared" si="70"/>
        <v>0</v>
      </c>
      <c r="BL81" s="6">
        <f t="shared" si="70"/>
        <v>0</v>
      </c>
      <c r="BM81" s="6">
        <f t="shared" si="70"/>
        <v>0</v>
      </c>
      <c r="BN81" s="6">
        <f t="shared" si="70"/>
        <v>0</v>
      </c>
      <c r="BO81" s="6">
        <f t="shared" si="70"/>
        <v>0</v>
      </c>
      <c r="BP81" s="6">
        <f t="shared" si="70"/>
        <v>0</v>
      </c>
      <c r="BQ81" s="6">
        <f t="shared" ref="BQ81:CH81" si="71">BQ$78</f>
        <v>0</v>
      </c>
      <c r="BR81" s="6">
        <f t="shared" si="71"/>
        <v>0</v>
      </c>
      <c r="BS81" s="6">
        <f t="shared" si="71"/>
        <v>0</v>
      </c>
      <c r="BT81" s="6">
        <f t="shared" si="71"/>
        <v>0</v>
      </c>
      <c r="BU81" s="6">
        <f t="shared" si="71"/>
        <v>0</v>
      </c>
      <c r="BV81" s="6">
        <f t="shared" si="71"/>
        <v>0</v>
      </c>
      <c r="BW81" s="6">
        <f t="shared" si="71"/>
        <v>0</v>
      </c>
      <c r="BX81" s="6">
        <f t="shared" si="71"/>
        <v>0</v>
      </c>
      <c r="BY81" s="6">
        <f t="shared" si="71"/>
        <v>0</v>
      </c>
      <c r="BZ81" s="6">
        <f t="shared" si="71"/>
        <v>0</v>
      </c>
      <c r="CA81" s="6">
        <f t="shared" si="71"/>
        <v>0</v>
      </c>
      <c r="CB81" s="6">
        <f t="shared" si="71"/>
        <v>0</v>
      </c>
      <c r="CC81" s="6">
        <f t="shared" si="71"/>
        <v>0</v>
      </c>
      <c r="CD81" s="6">
        <f t="shared" si="71"/>
        <v>0</v>
      </c>
      <c r="CE81" s="6">
        <f t="shared" si="71"/>
        <v>0</v>
      </c>
      <c r="CF81" s="6">
        <f t="shared" si="71"/>
        <v>0</v>
      </c>
      <c r="CG81" s="6">
        <f t="shared" si="71"/>
        <v>0</v>
      </c>
      <c r="CH81" s="6">
        <f t="shared" si="71"/>
        <v>0</v>
      </c>
    </row>
    <row r="82" spans="1:86" x14ac:dyDescent="0.25">
      <c r="D82" s="6" t="s">
        <v>18</v>
      </c>
      <c r="F82" s="7" t="s">
        <v>23</v>
      </c>
      <c r="G82" s="22">
        <f>SUM(I82:CH82)</f>
        <v>0</v>
      </c>
      <c r="I82" s="14">
        <f>H82+I81</f>
        <v>0</v>
      </c>
      <c r="J82" s="14">
        <f t="shared" ref="J82:BU82" si="72">I82+J81</f>
        <v>0</v>
      </c>
      <c r="K82" s="14">
        <f t="shared" si="72"/>
        <v>0</v>
      </c>
      <c r="L82" s="14">
        <f t="shared" si="72"/>
        <v>0</v>
      </c>
      <c r="M82" s="14">
        <f t="shared" si="72"/>
        <v>0</v>
      </c>
      <c r="N82" s="14">
        <f t="shared" si="72"/>
        <v>0</v>
      </c>
      <c r="O82" s="14">
        <f t="shared" si="72"/>
        <v>0</v>
      </c>
      <c r="P82" s="14">
        <f t="shared" si="72"/>
        <v>0</v>
      </c>
      <c r="Q82" s="14">
        <f t="shared" si="72"/>
        <v>0</v>
      </c>
      <c r="R82" s="14">
        <f t="shared" si="72"/>
        <v>0</v>
      </c>
      <c r="S82" s="14">
        <f t="shared" si="72"/>
        <v>0</v>
      </c>
      <c r="T82" s="14">
        <f t="shared" si="72"/>
        <v>0</v>
      </c>
      <c r="U82" s="14">
        <f t="shared" si="72"/>
        <v>0</v>
      </c>
      <c r="V82" s="14">
        <f t="shared" si="72"/>
        <v>0</v>
      </c>
      <c r="W82" s="14">
        <f t="shared" si="72"/>
        <v>0</v>
      </c>
      <c r="X82" s="14">
        <f t="shared" si="72"/>
        <v>0</v>
      </c>
      <c r="Y82" s="14">
        <f t="shared" si="72"/>
        <v>0</v>
      </c>
      <c r="Z82" s="14">
        <f t="shared" si="72"/>
        <v>0</v>
      </c>
      <c r="AA82" s="14">
        <f t="shared" si="72"/>
        <v>0</v>
      </c>
      <c r="AB82" s="14">
        <f t="shared" si="72"/>
        <v>0</v>
      </c>
      <c r="AC82" s="14">
        <f t="shared" si="72"/>
        <v>0</v>
      </c>
      <c r="AD82" s="14">
        <f t="shared" si="72"/>
        <v>0</v>
      </c>
      <c r="AE82" s="14">
        <f t="shared" si="72"/>
        <v>0</v>
      </c>
      <c r="AF82" s="14">
        <f t="shared" si="72"/>
        <v>0</v>
      </c>
      <c r="AG82" s="14">
        <f t="shared" si="72"/>
        <v>0</v>
      </c>
      <c r="AH82" s="14">
        <f t="shared" si="72"/>
        <v>0</v>
      </c>
      <c r="AI82" s="14">
        <f t="shared" si="72"/>
        <v>0</v>
      </c>
      <c r="AJ82" s="14">
        <f t="shared" si="72"/>
        <v>0</v>
      </c>
      <c r="AK82" s="14">
        <f t="shared" si="72"/>
        <v>0</v>
      </c>
      <c r="AL82" s="14">
        <f t="shared" si="72"/>
        <v>0</v>
      </c>
      <c r="AM82" s="14">
        <f t="shared" si="72"/>
        <v>0</v>
      </c>
      <c r="AN82" s="14">
        <f t="shared" si="72"/>
        <v>0</v>
      </c>
      <c r="AO82" s="14">
        <f t="shared" si="72"/>
        <v>0</v>
      </c>
      <c r="AP82" s="14">
        <f t="shared" si="72"/>
        <v>0</v>
      </c>
      <c r="AQ82" s="14">
        <f t="shared" si="72"/>
        <v>0</v>
      </c>
      <c r="AR82" s="14">
        <f t="shared" si="72"/>
        <v>0</v>
      </c>
      <c r="AS82" s="14">
        <f t="shared" si="72"/>
        <v>0</v>
      </c>
      <c r="AT82" s="14">
        <f t="shared" si="72"/>
        <v>0</v>
      </c>
      <c r="AU82" s="14">
        <f t="shared" si="72"/>
        <v>0</v>
      </c>
      <c r="AV82" s="14">
        <f t="shared" si="72"/>
        <v>0</v>
      </c>
      <c r="AW82" s="14">
        <f t="shared" si="72"/>
        <v>0</v>
      </c>
      <c r="AX82" s="14">
        <f t="shared" si="72"/>
        <v>0</v>
      </c>
      <c r="AY82" s="14">
        <f t="shared" si="72"/>
        <v>0</v>
      </c>
      <c r="AZ82" s="14">
        <f t="shared" si="72"/>
        <v>0</v>
      </c>
      <c r="BA82" s="14">
        <f t="shared" si="72"/>
        <v>0</v>
      </c>
      <c r="BB82" s="14">
        <f t="shared" si="72"/>
        <v>0</v>
      </c>
      <c r="BC82" s="14">
        <f t="shared" si="72"/>
        <v>0</v>
      </c>
      <c r="BD82" s="14">
        <f t="shared" si="72"/>
        <v>0</v>
      </c>
      <c r="BE82" s="14">
        <f t="shared" si="72"/>
        <v>0</v>
      </c>
      <c r="BF82" s="14">
        <f t="shared" si="72"/>
        <v>0</v>
      </c>
      <c r="BG82" s="14">
        <f t="shared" si="72"/>
        <v>0</v>
      </c>
      <c r="BH82" s="14">
        <f t="shared" si="72"/>
        <v>0</v>
      </c>
      <c r="BI82" s="14">
        <f t="shared" si="72"/>
        <v>0</v>
      </c>
      <c r="BJ82" s="14">
        <f t="shared" si="72"/>
        <v>0</v>
      </c>
      <c r="BK82" s="14">
        <f t="shared" si="72"/>
        <v>0</v>
      </c>
      <c r="BL82" s="14">
        <f t="shared" si="72"/>
        <v>0</v>
      </c>
      <c r="BM82" s="14">
        <f t="shared" si="72"/>
        <v>0</v>
      </c>
      <c r="BN82" s="14">
        <f t="shared" si="72"/>
        <v>0</v>
      </c>
      <c r="BO82" s="14">
        <f t="shared" si="72"/>
        <v>0</v>
      </c>
      <c r="BP82" s="14">
        <f t="shared" si="72"/>
        <v>0</v>
      </c>
      <c r="BQ82" s="14">
        <f t="shared" si="72"/>
        <v>0</v>
      </c>
      <c r="BR82" s="14">
        <f t="shared" si="72"/>
        <v>0</v>
      </c>
      <c r="BS82" s="14">
        <f t="shared" si="72"/>
        <v>0</v>
      </c>
      <c r="BT82" s="14">
        <f t="shared" si="72"/>
        <v>0</v>
      </c>
      <c r="BU82" s="14">
        <f t="shared" si="72"/>
        <v>0</v>
      </c>
      <c r="BV82" s="14">
        <f t="shared" ref="BV82:CH82" si="73">BU82+BV81</f>
        <v>0</v>
      </c>
      <c r="BW82" s="14">
        <f t="shared" si="73"/>
        <v>0</v>
      </c>
      <c r="BX82" s="14">
        <f t="shared" si="73"/>
        <v>0</v>
      </c>
      <c r="BY82" s="14">
        <f t="shared" si="73"/>
        <v>0</v>
      </c>
      <c r="BZ82" s="14">
        <f t="shared" si="73"/>
        <v>0</v>
      </c>
      <c r="CA82" s="14">
        <f t="shared" si="73"/>
        <v>0</v>
      </c>
      <c r="CB82" s="14">
        <f t="shared" si="73"/>
        <v>0</v>
      </c>
      <c r="CC82" s="14">
        <f t="shared" si="73"/>
        <v>0</v>
      </c>
      <c r="CD82" s="14">
        <f t="shared" si="73"/>
        <v>0</v>
      </c>
      <c r="CE82" s="14">
        <f t="shared" si="73"/>
        <v>0</v>
      </c>
      <c r="CF82" s="14">
        <f t="shared" si="73"/>
        <v>0</v>
      </c>
      <c r="CG82" s="14">
        <f t="shared" si="73"/>
        <v>0</v>
      </c>
      <c r="CH82" s="14">
        <f t="shared" si="73"/>
        <v>0</v>
      </c>
    </row>
    <row r="84" spans="1:86" x14ac:dyDescent="0.25">
      <c r="A84" s="5" t="s">
        <v>35</v>
      </c>
    </row>
    <row r="85" spans="1:86" x14ac:dyDescent="0.25">
      <c r="C85" s="5" t="s">
        <v>36</v>
      </c>
      <c r="D85" s="6" t="str">
        <f>D$37</f>
        <v>Pre-financial close flag</v>
      </c>
      <c r="E85" s="6"/>
      <c r="F85" s="7" t="str">
        <f t="shared" ref="F85:BQ85" si="74">F$37</f>
        <v>Flag</v>
      </c>
      <c r="G85" s="6">
        <f t="shared" si="74"/>
        <v>1</v>
      </c>
      <c r="H85" s="6">
        <f t="shared" si="74"/>
        <v>0</v>
      </c>
      <c r="I85" s="6">
        <f t="shared" si="74"/>
        <v>1</v>
      </c>
      <c r="J85" s="6">
        <f t="shared" si="74"/>
        <v>0</v>
      </c>
      <c r="K85" s="6">
        <f t="shared" si="74"/>
        <v>0</v>
      </c>
      <c r="L85" s="6">
        <f t="shared" si="74"/>
        <v>0</v>
      </c>
      <c r="M85" s="6">
        <f t="shared" si="74"/>
        <v>0</v>
      </c>
      <c r="N85" s="6">
        <f t="shared" si="74"/>
        <v>0</v>
      </c>
      <c r="O85" s="6">
        <f t="shared" si="74"/>
        <v>0</v>
      </c>
      <c r="P85" s="6">
        <f t="shared" si="74"/>
        <v>0</v>
      </c>
      <c r="Q85" s="6">
        <f t="shared" si="74"/>
        <v>0</v>
      </c>
      <c r="R85" s="6">
        <f t="shared" si="74"/>
        <v>0</v>
      </c>
      <c r="S85" s="6">
        <f t="shared" si="74"/>
        <v>0</v>
      </c>
      <c r="T85" s="6">
        <f t="shared" si="74"/>
        <v>0</v>
      </c>
      <c r="U85" s="6">
        <f t="shared" si="74"/>
        <v>0</v>
      </c>
      <c r="V85" s="6">
        <f t="shared" si="74"/>
        <v>0</v>
      </c>
      <c r="W85" s="6">
        <f t="shared" si="74"/>
        <v>0</v>
      </c>
      <c r="X85" s="6">
        <f t="shared" si="74"/>
        <v>0</v>
      </c>
      <c r="Y85" s="6">
        <f t="shared" si="74"/>
        <v>0</v>
      </c>
      <c r="Z85" s="6">
        <f t="shared" si="74"/>
        <v>0</v>
      </c>
      <c r="AA85" s="6">
        <f t="shared" si="74"/>
        <v>0</v>
      </c>
      <c r="AB85" s="6">
        <f t="shared" si="74"/>
        <v>0</v>
      </c>
      <c r="AC85" s="6">
        <f t="shared" si="74"/>
        <v>0</v>
      </c>
      <c r="AD85" s="6">
        <f t="shared" si="74"/>
        <v>0</v>
      </c>
      <c r="AE85" s="6">
        <f t="shared" si="74"/>
        <v>0</v>
      </c>
      <c r="AF85" s="6">
        <f t="shared" si="74"/>
        <v>0</v>
      </c>
      <c r="AG85" s="6">
        <f t="shared" si="74"/>
        <v>0</v>
      </c>
      <c r="AH85" s="6">
        <f t="shared" si="74"/>
        <v>0</v>
      </c>
      <c r="AI85" s="6">
        <f t="shared" si="74"/>
        <v>0</v>
      </c>
      <c r="AJ85" s="6">
        <f t="shared" si="74"/>
        <v>0</v>
      </c>
      <c r="AK85" s="6">
        <f t="shared" si="74"/>
        <v>0</v>
      </c>
      <c r="AL85" s="6">
        <f t="shared" si="74"/>
        <v>0</v>
      </c>
      <c r="AM85" s="6">
        <f t="shared" si="74"/>
        <v>0</v>
      </c>
      <c r="AN85" s="6">
        <f t="shared" si="74"/>
        <v>0</v>
      </c>
      <c r="AO85" s="6">
        <f t="shared" si="74"/>
        <v>0</v>
      </c>
      <c r="AP85" s="6">
        <f t="shared" si="74"/>
        <v>0</v>
      </c>
      <c r="AQ85" s="6">
        <f t="shared" si="74"/>
        <v>0</v>
      </c>
      <c r="AR85" s="6">
        <f t="shared" si="74"/>
        <v>0</v>
      </c>
      <c r="AS85" s="6">
        <f t="shared" si="74"/>
        <v>0</v>
      </c>
      <c r="AT85" s="6">
        <f t="shared" si="74"/>
        <v>0</v>
      </c>
      <c r="AU85" s="6">
        <f t="shared" si="74"/>
        <v>0</v>
      </c>
      <c r="AV85" s="6">
        <f t="shared" si="74"/>
        <v>0</v>
      </c>
      <c r="AW85" s="6">
        <f t="shared" si="74"/>
        <v>0</v>
      </c>
      <c r="AX85" s="6">
        <f t="shared" si="74"/>
        <v>0</v>
      </c>
      <c r="AY85" s="6">
        <f t="shared" si="74"/>
        <v>0</v>
      </c>
      <c r="AZ85" s="6">
        <f t="shared" si="74"/>
        <v>0</v>
      </c>
      <c r="BA85" s="6">
        <f t="shared" si="74"/>
        <v>0</v>
      </c>
      <c r="BB85" s="6">
        <f t="shared" si="74"/>
        <v>0</v>
      </c>
      <c r="BC85" s="6">
        <f t="shared" si="74"/>
        <v>0</v>
      </c>
      <c r="BD85" s="6">
        <f t="shared" si="74"/>
        <v>0</v>
      </c>
      <c r="BE85" s="6">
        <f t="shared" si="74"/>
        <v>0</v>
      </c>
      <c r="BF85" s="6">
        <f t="shared" si="74"/>
        <v>0</v>
      </c>
      <c r="BG85" s="6">
        <f t="shared" si="74"/>
        <v>0</v>
      </c>
      <c r="BH85" s="6">
        <f t="shared" si="74"/>
        <v>0</v>
      </c>
      <c r="BI85" s="6">
        <f t="shared" si="74"/>
        <v>0</v>
      </c>
      <c r="BJ85" s="6">
        <f t="shared" si="74"/>
        <v>0</v>
      </c>
      <c r="BK85" s="6">
        <f t="shared" si="74"/>
        <v>0</v>
      </c>
      <c r="BL85" s="6">
        <f t="shared" si="74"/>
        <v>0</v>
      </c>
      <c r="BM85" s="6">
        <f t="shared" si="74"/>
        <v>0</v>
      </c>
      <c r="BN85" s="6">
        <f t="shared" si="74"/>
        <v>0</v>
      </c>
      <c r="BO85" s="6">
        <f t="shared" si="74"/>
        <v>0</v>
      </c>
      <c r="BP85" s="6">
        <f t="shared" si="74"/>
        <v>0</v>
      </c>
      <c r="BQ85" s="6">
        <f t="shared" si="74"/>
        <v>0</v>
      </c>
      <c r="BR85" s="6">
        <f t="shared" ref="BR85:CH85" si="75">BR$37</f>
        <v>0</v>
      </c>
      <c r="BS85" s="6">
        <f t="shared" si="75"/>
        <v>0</v>
      </c>
      <c r="BT85" s="6">
        <f t="shared" si="75"/>
        <v>0</v>
      </c>
      <c r="BU85" s="6">
        <f t="shared" si="75"/>
        <v>0</v>
      </c>
      <c r="BV85" s="6">
        <f t="shared" si="75"/>
        <v>0</v>
      </c>
      <c r="BW85" s="6">
        <f t="shared" si="75"/>
        <v>0</v>
      </c>
      <c r="BX85" s="6">
        <f t="shared" si="75"/>
        <v>0</v>
      </c>
      <c r="BY85" s="6">
        <f t="shared" si="75"/>
        <v>0</v>
      </c>
      <c r="BZ85" s="6">
        <f t="shared" si="75"/>
        <v>0</v>
      </c>
      <c r="CA85" s="6">
        <f t="shared" si="75"/>
        <v>0</v>
      </c>
      <c r="CB85" s="6">
        <f t="shared" si="75"/>
        <v>0</v>
      </c>
      <c r="CC85" s="6">
        <f t="shared" si="75"/>
        <v>0</v>
      </c>
      <c r="CD85" s="6">
        <f t="shared" si="75"/>
        <v>0</v>
      </c>
      <c r="CE85" s="6">
        <f t="shared" si="75"/>
        <v>0</v>
      </c>
      <c r="CF85" s="6">
        <f t="shared" si="75"/>
        <v>0</v>
      </c>
      <c r="CG85" s="6">
        <f t="shared" si="75"/>
        <v>0</v>
      </c>
      <c r="CH85" s="6">
        <f t="shared" si="75"/>
        <v>0</v>
      </c>
    </row>
    <row r="86" spans="1:86" x14ac:dyDescent="0.25">
      <c r="C86" s="5" t="s">
        <v>37</v>
      </c>
      <c r="D86" s="6" t="str">
        <f>D$32</f>
        <v>Financial close date flag</v>
      </c>
      <c r="E86" s="6"/>
      <c r="F86" s="7" t="str">
        <f t="shared" ref="F86:BQ86" si="76">F$32</f>
        <v>Flag</v>
      </c>
      <c r="G86" s="6">
        <f t="shared" si="76"/>
        <v>1</v>
      </c>
      <c r="H86" s="6">
        <f t="shared" si="76"/>
        <v>0</v>
      </c>
      <c r="I86" s="6">
        <f t="shared" si="76"/>
        <v>0</v>
      </c>
      <c r="J86" s="6">
        <f t="shared" si="76"/>
        <v>1</v>
      </c>
      <c r="K86" s="6">
        <f t="shared" si="76"/>
        <v>0</v>
      </c>
      <c r="L86" s="6">
        <f t="shared" si="76"/>
        <v>0</v>
      </c>
      <c r="M86" s="6">
        <f t="shared" si="76"/>
        <v>0</v>
      </c>
      <c r="N86" s="6">
        <f t="shared" si="76"/>
        <v>0</v>
      </c>
      <c r="O86" s="6">
        <f t="shared" si="76"/>
        <v>0</v>
      </c>
      <c r="P86" s="6">
        <f t="shared" si="76"/>
        <v>0</v>
      </c>
      <c r="Q86" s="6">
        <f t="shared" si="76"/>
        <v>0</v>
      </c>
      <c r="R86" s="6">
        <f t="shared" si="76"/>
        <v>0</v>
      </c>
      <c r="S86" s="6">
        <f t="shared" si="76"/>
        <v>0</v>
      </c>
      <c r="T86" s="6">
        <f t="shared" si="76"/>
        <v>0</v>
      </c>
      <c r="U86" s="6">
        <f t="shared" si="76"/>
        <v>0</v>
      </c>
      <c r="V86" s="6">
        <f t="shared" si="76"/>
        <v>0</v>
      </c>
      <c r="W86" s="6">
        <f t="shared" si="76"/>
        <v>0</v>
      </c>
      <c r="X86" s="6">
        <f t="shared" si="76"/>
        <v>0</v>
      </c>
      <c r="Y86" s="6">
        <f t="shared" si="76"/>
        <v>0</v>
      </c>
      <c r="Z86" s="6">
        <f t="shared" si="76"/>
        <v>0</v>
      </c>
      <c r="AA86" s="6">
        <f t="shared" si="76"/>
        <v>0</v>
      </c>
      <c r="AB86" s="6">
        <f t="shared" si="76"/>
        <v>0</v>
      </c>
      <c r="AC86" s="6">
        <f t="shared" si="76"/>
        <v>0</v>
      </c>
      <c r="AD86" s="6">
        <f t="shared" si="76"/>
        <v>0</v>
      </c>
      <c r="AE86" s="6">
        <f t="shared" si="76"/>
        <v>0</v>
      </c>
      <c r="AF86" s="6">
        <f t="shared" si="76"/>
        <v>0</v>
      </c>
      <c r="AG86" s="6">
        <f t="shared" si="76"/>
        <v>0</v>
      </c>
      <c r="AH86" s="6">
        <f t="shared" si="76"/>
        <v>0</v>
      </c>
      <c r="AI86" s="6">
        <f t="shared" si="76"/>
        <v>0</v>
      </c>
      <c r="AJ86" s="6">
        <f t="shared" si="76"/>
        <v>0</v>
      </c>
      <c r="AK86" s="6">
        <f t="shared" si="76"/>
        <v>0</v>
      </c>
      <c r="AL86" s="6">
        <f t="shared" si="76"/>
        <v>0</v>
      </c>
      <c r="AM86" s="6">
        <f t="shared" si="76"/>
        <v>0</v>
      </c>
      <c r="AN86" s="6">
        <f t="shared" si="76"/>
        <v>0</v>
      </c>
      <c r="AO86" s="6">
        <f t="shared" si="76"/>
        <v>0</v>
      </c>
      <c r="AP86" s="6">
        <f t="shared" si="76"/>
        <v>0</v>
      </c>
      <c r="AQ86" s="6">
        <f t="shared" si="76"/>
        <v>0</v>
      </c>
      <c r="AR86" s="6">
        <f t="shared" si="76"/>
        <v>0</v>
      </c>
      <c r="AS86" s="6">
        <f t="shared" si="76"/>
        <v>0</v>
      </c>
      <c r="AT86" s="6">
        <f t="shared" si="76"/>
        <v>0</v>
      </c>
      <c r="AU86" s="6">
        <f t="shared" si="76"/>
        <v>0</v>
      </c>
      <c r="AV86" s="6">
        <f t="shared" si="76"/>
        <v>0</v>
      </c>
      <c r="AW86" s="6">
        <f t="shared" si="76"/>
        <v>0</v>
      </c>
      <c r="AX86" s="6">
        <f t="shared" si="76"/>
        <v>0</v>
      </c>
      <c r="AY86" s="6">
        <f t="shared" si="76"/>
        <v>0</v>
      </c>
      <c r="AZ86" s="6">
        <f t="shared" si="76"/>
        <v>0</v>
      </c>
      <c r="BA86" s="6">
        <f t="shared" si="76"/>
        <v>0</v>
      </c>
      <c r="BB86" s="6">
        <f t="shared" si="76"/>
        <v>0</v>
      </c>
      <c r="BC86" s="6">
        <f t="shared" si="76"/>
        <v>0</v>
      </c>
      <c r="BD86" s="6">
        <f t="shared" si="76"/>
        <v>0</v>
      </c>
      <c r="BE86" s="6">
        <f t="shared" si="76"/>
        <v>0</v>
      </c>
      <c r="BF86" s="6">
        <f t="shared" si="76"/>
        <v>0</v>
      </c>
      <c r="BG86" s="6">
        <f t="shared" si="76"/>
        <v>0</v>
      </c>
      <c r="BH86" s="6">
        <f t="shared" si="76"/>
        <v>0</v>
      </c>
      <c r="BI86" s="6">
        <f t="shared" si="76"/>
        <v>0</v>
      </c>
      <c r="BJ86" s="6">
        <f t="shared" si="76"/>
        <v>0</v>
      </c>
      <c r="BK86" s="6">
        <f t="shared" si="76"/>
        <v>0</v>
      </c>
      <c r="BL86" s="6">
        <f t="shared" si="76"/>
        <v>0</v>
      </c>
      <c r="BM86" s="6">
        <f t="shared" si="76"/>
        <v>0</v>
      </c>
      <c r="BN86" s="6">
        <f t="shared" si="76"/>
        <v>0</v>
      </c>
      <c r="BO86" s="6">
        <f t="shared" si="76"/>
        <v>0</v>
      </c>
      <c r="BP86" s="6">
        <f t="shared" si="76"/>
        <v>0</v>
      </c>
      <c r="BQ86" s="6">
        <f t="shared" si="76"/>
        <v>0</v>
      </c>
      <c r="BR86" s="6">
        <f t="shared" ref="BR86:CH86" si="77">BR$32</f>
        <v>0</v>
      </c>
      <c r="BS86" s="6">
        <f t="shared" si="77"/>
        <v>0</v>
      </c>
      <c r="BT86" s="6">
        <f t="shared" si="77"/>
        <v>0</v>
      </c>
      <c r="BU86" s="6">
        <f t="shared" si="77"/>
        <v>0</v>
      </c>
      <c r="BV86" s="6">
        <f t="shared" si="77"/>
        <v>0</v>
      </c>
      <c r="BW86" s="6">
        <f t="shared" si="77"/>
        <v>0</v>
      </c>
      <c r="BX86" s="6">
        <f t="shared" si="77"/>
        <v>0</v>
      </c>
      <c r="BY86" s="6">
        <f t="shared" si="77"/>
        <v>0</v>
      </c>
      <c r="BZ86" s="6">
        <f t="shared" si="77"/>
        <v>0</v>
      </c>
      <c r="CA86" s="6">
        <f t="shared" si="77"/>
        <v>0</v>
      </c>
      <c r="CB86" s="6">
        <f t="shared" si="77"/>
        <v>0</v>
      </c>
      <c r="CC86" s="6">
        <f t="shared" si="77"/>
        <v>0</v>
      </c>
      <c r="CD86" s="6">
        <f t="shared" si="77"/>
        <v>0</v>
      </c>
      <c r="CE86" s="6">
        <f t="shared" si="77"/>
        <v>0</v>
      </c>
      <c r="CF86" s="6">
        <f t="shared" si="77"/>
        <v>0</v>
      </c>
      <c r="CG86" s="6">
        <f t="shared" si="77"/>
        <v>0</v>
      </c>
      <c r="CH86" s="6">
        <f t="shared" si="77"/>
        <v>0</v>
      </c>
    </row>
    <row r="87" spans="1:86" x14ac:dyDescent="0.25">
      <c r="C87" s="5" t="s">
        <v>9</v>
      </c>
      <c r="D87" s="6" t="str">
        <f>D$48</f>
        <v xml:space="preserve">Construction period flag </v>
      </c>
      <c r="E87" s="6"/>
      <c r="F87" s="7" t="str">
        <f t="shared" ref="F87:BQ87" si="78">F$48</f>
        <v>Flag</v>
      </c>
      <c r="G87" s="6">
        <f t="shared" si="78"/>
        <v>24</v>
      </c>
      <c r="H87" s="6">
        <f t="shared" si="78"/>
        <v>0</v>
      </c>
      <c r="I87" s="6">
        <f t="shared" si="78"/>
        <v>0</v>
      </c>
      <c r="J87" s="6">
        <f t="shared" si="78"/>
        <v>0</v>
      </c>
      <c r="K87" s="6">
        <f t="shared" si="78"/>
        <v>1</v>
      </c>
      <c r="L87" s="6">
        <f t="shared" si="78"/>
        <v>1</v>
      </c>
      <c r="M87" s="6">
        <f t="shared" si="78"/>
        <v>1</v>
      </c>
      <c r="N87" s="6">
        <f t="shared" si="78"/>
        <v>1</v>
      </c>
      <c r="O87" s="6">
        <f t="shared" si="78"/>
        <v>1</v>
      </c>
      <c r="P87" s="6">
        <f t="shared" si="78"/>
        <v>1</v>
      </c>
      <c r="Q87" s="6">
        <f t="shared" si="78"/>
        <v>1</v>
      </c>
      <c r="R87" s="6">
        <f t="shared" si="78"/>
        <v>1</v>
      </c>
      <c r="S87" s="6">
        <f t="shared" si="78"/>
        <v>1</v>
      </c>
      <c r="T87" s="6">
        <f t="shared" si="78"/>
        <v>1</v>
      </c>
      <c r="U87" s="6">
        <f t="shared" si="78"/>
        <v>1</v>
      </c>
      <c r="V87" s="6">
        <f t="shared" si="78"/>
        <v>1</v>
      </c>
      <c r="W87" s="6">
        <f t="shared" si="78"/>
        <v>1</v>
      </c>
      <c r="X87" s="6">
        <f t="shared" si="78"/>
        <v>1</v>
      </c>
      <c r="Y87" s="6">
        <f t="shared" si="78"/>
        <v>1</v>
      </c>
      <c r="Z87" s="6">
        <f t="shared" si="78"/>
        <v>1</v>
      </c>
      <c r="AA87" s="6">
        <f t="shared" si="78"/>
        <v>1</v>
      </c>
      <c r="AB87" s="6">
        <f t="shared" si="78"/>
        <v>1</v>
      </c>
      <c r="AC87" s="6">
        <f t="shared" si="78"/>
        <v>1</v>
      </c>
      <c r="AD87" s="6">
        <f t="shared" si="78"/>
        <v>1</v>
      </c>
      <c r="AE87" s="6">
        <f t="shared" si="78"/>
        <v>1</v>
      </c>
      <c r="AF87" s="6">
        <f t="shared" si="78"/>
        <v>1</v>
      </c>
      <c r="AG87" s="6">
        <f t="shared" si="78"/>
        <v>1</v>
      </c>
      <c r="AH87" s="6">
        <f t="shared" si="78"/>
        <v>1</v>
      </c>
      <c r="AI87" s="6">
        <f t="shared" si="78"/>
        <v>0</v>
      </c>
      <c r="AJ87" s="6">
        <f t="shared" si="78"/>
        <v>0</v>
      </c>
      <c r="AK87" s="6">
        <f t="shared" si="78"/>
        <v>0</v>
      </c>
      <c r="AL87" s="6">
        <f t="shared" si="78"/>
        <v>0</v>
      </c>
      <c r="AM87" s="6">
        <f t="shared" si="78"/>
        <v>0</v>
      </c>
      <c r="AN87" s="6">
        <f t="shared" si="78"/>
        <v>0</v>
      </c>
      <c r="AO87" s="6">
        <f t="shared" si="78"/>
        <v>0</v>
      </c>
      <c r="AP87" s="6">
        <f t="shared" si="78"/>
        <v>0</v>
      </c>
      <c r="AQ87" s="6">
        <f t="shared" si="78"/>
        <v>0</v>
      </c>
      <c r="AR87" s="6">
        <f t="shared" si="78"/>
        <v>0</v>
      </c>
      <c r="AS87" s="6">
        <f t="shared" si="78"/>
        <v>0</v>
      </c>
      <c r="AT87" s="6">
        <f t="shared" si="78"/>
        <v>0</v>
      </c>
      <c r="AU87" s="6">
        <f t="shared" si="78"/>
        <v>0</v>
      </c>
      <c r="AV87" s="6">
        <f t="shared" si="78"/>
        <v>0</v>
      </c>
      <c r="AW87" s="6">
        <f t="shared" si="78"/>
        <v>0</v>
      </c>
      <c r="AX87" s="6">
        <f t="shared" si="78"/>
        <v>0</v>
      </c>
      <c r="AY87" s="6">
        <f t="shared" si="78"/>
        <v>0</v>
      </c>
      <c r="AZ87" s="6">
        <f t="shared" si="78"/>
        <v>0</v>
      </c>
      <c r="BA87" s="6">
        <f t="shared" si="78"/>
        <v>0</v>
      </c>
      <c r="BB87" s="6">
        <f t="shared" si="78"/>
        <v>0</v>
      </c>
      <c r="BC87" s="6">
        <f t="shared" si="78"/>
        <v>0</v>
      </c>
      <c r="BD87" s="6">
        <f t="shared" si="78"/>
        <v>0</v>
      </c>
      <c r="BE87" s="6">
        <f t="shared" si="78"/>
        <v>0</v>
      </c>
      <c r="BF87" s="6">
        <f t="shared" si="78"/>
        <v>0</v>
      </c>
      <c r="BG87" s="6">
        <f t="shared" si="78"/>
        <v>0</v>
      </c>
      <c r="BH87" s="6">
        <f t="shared" si="78"/>
        <v>0</v>
      </c>
      <c r="BI87" s="6">
        <f t="shared" si="78"/>
        <v>0</v>
      </c>
      <c r="BJ87" s="6">
        <f t="shared" si="78"/>
        <v>0</v>
      </c>
      <c r="BK87" s="6">
        <f t="shared" si="78"/>
        <v>0</v>
      </c>
      <c r="BL87" s="6">
        <f t="shared" si="78"/>
        <v>0</v>
      </c>
      <c r="BM87" s="6">
        <f t="shared" si="78"/>
        <v>0</v>
      </c>
      <c r="BN87" s="6">
        <f t="shared" si="78"/>
        <v>0</v>
      </c>
      <c r="BO87" s="6">
        <f t="shared" si="78"/>
        <v>0</v>
      </c>
      <c r="BP87" s="6">
        <f t="shared" si="78"/>
        <v>0</v>
      </c>
      <c r="BQ87" s="6">
        <f t="shared" si="78"/>
        <v>0</v>
      </c>
      <c r="BR87" s="6">
        <f t="shared" ref="BR87:CH87" si="79">BR$48</f>
        <v>0</v>
      </c>
      <c r="BS87" s="6">
        <f t="shared" si="79"/>
        <v>0</v>
      </c>
      <c r="BT87" s="6">
        <f t="shared" si="79"/>
        <v>0</v>
      </c>
      <c r="BU87" s="6">
        <f t="shared" si="79"/>
        <v>0</v>
      </c>
      <c r="BV87" s="6">
        <f t="shared" si="79"/>
        <v>0</v>
      </c>
      <c r="BW87" s="6">
        <f t="shared" si="79"/>
        <v>0</v>
      </c>
      <c r="BX87" s="6">
        <f t="shared" si="79"/>
        <v>0</v>
      </c>
      <c r="BY87" s="6">
        <f t="shared" si="79"/>
        <v>0</v>
      </c>
      <c r="BZ87" s="6">
        <f t="shared" si="79"/>
        <v>0</v>
      </c>
      <c r="CA87" s="6">
        <f t="shared" si="79"/>
        <v>0</v>
      </c>
      <c r="CB87" s="6">
        <f t="shared" si="79"/>
        <v>0</v>
      </c>
      <c r="CC87" s="6">
        <f t="shared" si="79"/>
        <v>0</v>
      </c>
      <c r="CD87" s="6">
        <f t="shared" si="79"/>
        <v>0</v>
      </c>
      <c r="CE87" s="6">
        <f t="shared" si="79"/>
        <v>0</v>
      </c>
      <c r="CF87" s="6">
        <f t="shared" si="79"/>
        <v>0</v>
      </c>
      <c r="CG87" s="6">
        <f t="shared" si="79"/>
        <v>0</v>
      </c>
      <c r="CH87" s="6">
        <f t="shared" si="79"/>
        <v>0</v>
      </c>
    </row>
    <row r="88" spans="1:86" x14ac:dyDescent="0.25">
      <c r="C88" s="5" t="s">
        <v>13</v>
      </c>
      <c r="D88" s="6" t="str">
        <f>D$69</f>
        <v xml:space="preserve">Operations period flag </v>
      </c>
      <c r="E88" s="6"/>
      <c r="F88" s="7" t="str">
        <f t="shared" ref="F88:BQ88" si="80">F$69</f>
        <v>Flag</v>
      </c>
      <c r="G88" s="6">
        <f t="shared" si="80"/>
        <v>52</v>
      </c>
      <c r="H88" s="6">
        <f t="shared" si="80"/>
        <v>0</v>
      </c>
      <c r="I88" s="6">
        <f t="shared" si="80"/>
        <v>0</v>
      </c>
      <c r="J88" s="6">
        <f t="shared" si="80"/>
        <v>0</v>
      </c>
      <c r="K88" s="6">
        <f t="shared" si="80"/>
        <v>0</v>
      </c>
      <c r="L88" s="6">
        <f t="shared" si="80"/>
        <v>0</v>
      </c>
      <c r="M88" s="6">
        <f t="shared" si="80"/>
        <v>0</v>
      </c>
      <c r="N88" s="6">
        <f t="shared" si="80"/>
        <v>0</v>
      </c>
      <c r="O88" s="6">
        <f t="shared" si="80"/>
        <v>0</v>
      </c>
      <c r="P88" s="6">
        <f t="shared" si="80"/>
        <v>0</v>
      </c>
      <c r="Q88" s="6">
        <f t="shared" si="80"/>
        <v>0</v>
      </c>
      <c r="R88" s="6">
        <f t="shared" si="80"/>
        <v>0</v>
      </c>
      <c r="S88" s="6">
        <f t="shared" si="80"/>
        <v>0</v>
      </c>
      <c r="T88" s="6">
        <f t="shared" si="80"/>
        <v>0</v>
      </c>
      <c r="U88" s="6">
        <f t="shared" si="80"/>
        <v>0</v>
      </c>
      <c r="V88" s="6">
        <f t="shared" si="80"/>
        <v>0</v>
      </c>
      <c r="W88" s="6">
        <f t="shared" si="80"/>
        <v>0</v>
      </c>
      <c r="X88" s="6">
        <f t="shared" si="80"/>
        <v>0</v>
      </c>
      <c r="Y88" s="6">
        <f t="shared" si="80"/>
        <v>0</v>
      </c>
      <c r="Z88" s="6">
        <f t="shared" si="80"/>
        <v>0</v>
      </c>
      <c r="AA88" s="6">
        <f t="shared" si="80"/>
        <v>0</v>
      </c>
      <c r="AB88" s="6">
        <f t="shared" si="80"/>
        <v>0</v>
      </c>
      <c r="AC88" s="6">
        <f t="shared" si="80"/>
        <v>0</v>
      </c>
      <c r="AD88" s="6">
        <f t="shared" si="80"/>
        <v>0</v>
      </c>
      <c r="AE88" s="6">
        <f t="shared" si="80"/>
        <v>0</v>
      </c>
      <c r="AF88" s="6">
        <f t="shared" si="80"/>
        <v>0</v>
      </c>
      <c r="AG88" s="6">
        <f t="shared" si="80"/>
        <v>0</v>
      </c>
      <c r="AH88" s="6">
        <f t="shared" si="80"/>
        <v>0</v>
      </c>
      <c r="AI88" s="6">
        <f t="shared" si="80"/>
        <v>1</v>
      </c>
      <c r="AJ88" s="6">
        <f t="shared" si="80"/>
        <v>1</v>
      </c>
      <c r="AK88" s="6">
        <f t="shared" si="80"/>
        <v>1</v>
      </c>
      <c r="AL88" s="6">
        <f t="shared" si="80"/>
        <v>1</v>
      </c>
      <c r="AM88" s="6">
        <f t="shared" si="80"/>
        <v>1</v>
      </c>
      <c r="AN88" s="6">
        <f t="shared" si="80"/>
        <v>1</v>
      </c>
      <c r="AO88" s="6">
        <f t="shared" si="80"/>
        <v>1</v>
      </c>
      <c r="AP88" s="6">
        <f t="shared" si="80"/>
        <v>1</v>
      </c>
      <c r="AQ88" s="6">
        <f t="shared" si="80"/>
        <v>1</v>
      </c>
      <c r="AR88" s="6">
        <f t="shared" si="80"/>
        <v>1</v>
      </c>
      <c r="AS88" s="6">
        <f t="shared" si="80"/>
        <v>1</v>
      </c>
      <c r="AT88" s="6">
        <f t="shared" si="80"/>
        <v>1</v>
      </c>
      <c r="AU88" s="6">
        <f t="shared" si="80"/>
        <v>1</v>
      </c>
      <c r="AV88" s="6">
        <f t="shared" si="80"/>
        <v>1</v>
      </c>
      <c r="AW88" s="6">
        <f t="shared" si="80"/>
        <v>1</v>
      </c>
      <c r="AX88" s="6">
        <f t="shared" si="80"/>
        <v>1</v>
      </c>
      <c r="AY88" s="6">
        <f t="shared" si="80"/>
        <v>1</v>
      </c>
      <c r="AZ88" s="6">
        <f t="shared" si="80"/>
        <v>1</v>
      </c>
      <c r="BA88" s="6">
        <f t="shared" si="80"/>
        <v>1</v>
      </c>
      <c r="BB88" s="6">
        <f t="shared" si="80"/>
        <v>1</v>
      </c>
      <c r="BC88" s="6">
        <f t="shared" si="80"/>
        <v>1</v>
      </c>
      <c r="BD88" s="6">
        <f t="shared" si="80"/>
        <v>1</v>
      </c>
      <c r="BE88" s="6">
        <f t="shared" si="80"/>
        <v>1</v>
      </c>
      <c r="BF88" s="6">
        <f t="shared" si="80"/>
        <v>1</v>
      </c>
      <c r="BG88" s="6">
        <f t="shared" si="80"/>
        <v>1</v>
      </c>
      <c r="BH88" s="6">
        <f t="shared" si="80"/>
        <v>1</v>
      </c>
      <c r="BI88" s="6">
        <f t="shared" si="80"/>
        <v>1</v>
      </c>
      <c r="BJ88" s="6">
        <f t="shared" si="80"/>
        <v>1</v>
      </c>
      <c r="BK88" s="6">
        <f t="shared" si="80"/>
        <v>1</v>
      </c>
      <c r="BL88" s="6">
        <f t="shared" si="80"/>
        <v>1</v>
      </c>
      <c r="BM88" s="6">
        <f t="shared" si="80"/>
        <v>1</v>
      </c>
      <c r="BN88" s="6">
        <f t="shared" si="80"/>
        <v>1</v>
      </c>
      <c r="BO88" s="6">
        <f t="shared" si="80"/>
        <v>1</v>
      </c>
      <c r="BP88" s="6">
        <f t="shared" si="80"/>
        <v>1</v>
      </c>
      <c r="BQ88" s="6">
        <f t="shared" si="80"/>
        <v>1</v>
      </c>
      <c r="BR88" s="6">
        <f t="shared" ref="BR88:CH88" si="81">BR$69</f>
        <v>1</v>
      </c>
      <c r="BS88" s="6">
        <f t="shared" si="81"/>
        <v>1</v>
      </c>
      <c r="BT88" s="6">
        <f t="shared" si="81"/>
        <v>1</v>
      </c>
      <c r="BU88" s="6">
        <f t="shared" si="81"/>
        <v>1</v>
      </c>
      <c r="BV88" s="6">
        <f t="shared" si="81"/>
        <v>1</v>
      </c>
      <c r="BW88" s="6">
        <f t="shared" si="81"/>
        <v>1</v>
      </c>
      <c r="BX88" s="6">
        <f t="shared" si="81"/>
        <v>1</v>
      </c>
      <c r="BY88" s="6">
        <f t="shared" si="81"/>
        <v>1</v>
      </c>
      <c r="BZ88" s="6">
        <f t="shared" si="81"/>
        <v>1</v>
      </c>
      <c r="CA88" s="6">
        <f t="shared" si="81"/>
        <v>1</v>
      </c>
      <c r="CB88" s="6">
        <f t="shared" si="81"/>
        <v>1</v>
      </c>
      <c r="CC88" s="6">
        <f t="shared" si="81"/>
        <v>1</v>
      </c>
      <c r="CD88" s="6">
        <f t="shared" si="81"/>
        <v>1</v>
      </c>
      <c r="CE88" s="6">
        <f t="shared" si="81"/>
        <v>1</v>
      </c>
      <c r="CF88" s="6">
        <f t="shared" si="81"/>
        <v>1</v>
      </c>
      <c r="CG88" s="6">
        <f t="shared" si="81"/>
        <v>1</v>
      </c>
      <c r="CH88" s="6">
        <f t="shared" si="81"/>
        <v>1</v>
      </c>
    </row>
    <row r="89" spans="1:86" x14ac:dyDescent="0.25">
      <c r="C89" s="5" t="s">
        <v>18</v>
      </c>
      <c r="D89" s="6" t="str">
        <f>D$82</f>
        <v xml:space="preserve">Post - operations period flag </v>
      </c>
      <c r="E89" s="6"/>
      <c r="F89" s="7" t="str">
        <f t="shared" ref="F89:BQ89" si="82">F$82</f>
        <v>Flag</v>
      </c>
      <c r="G89" s="6">
        <f t="shared" si="82"/>
        <v>0</v>
      </c>
      <c r="H89" s="6">
        <f t="shared" si="82"/>
        <v>0</v>
      </c>
      <c r="I89" s="6">
        <f t="shared" si="82"/>
        <v>0</v>
      </c>
      <c r="J89" s="6">
        <f t="shared" si="82"/>
        <v>0</v>
      </c>
      <c r="K89" s="6">
        <f t="shared" si="82"/>
        <v>0</v>
      </c>
      <c r="L89" s="6">
        <f t="shared" si="82"/>
        <v>0</v>
      </c>
      <c r="M89" s="6">
        <f t="shared" si="82"/>
        <v>0</v>
      </c>
      <c r="N89" s="6">
        <f t="shared" si="82"/>
        <v>0</v>
      </c>
      <c r="O89" s="6">
        <f t="shared" si="82"/>
        <v>0</v>
      </c>
      <c r="P89" s="6">
        <f t="shared" si="82"/>
        <v>0</v>
      </c>
      <c r="Q89" s="6">
        <f t="shared" si="82"/>
        <v>0</v>
      </c>
      <c r="R89" s="6">
        <f t="shared" si="82"/>
        <v>0</v>
      </c>
      <c r="S89" s="6">
        <f t="shared" si="82"/>
        <v>0</v>
      </c>
      <c r="T89" s="6">
        <f t="shared" si="82"/>
        <v>0</v>
      </c>
      <c r="U89" s="6">
        <f t="shared" si="82"/>
        <v>0</v>
      </c>
      <c r="V89" s="6">
        <f t="shared" si="82"/>
        <v>0</v>
      </c>
      <c r="W89" s="6">
        <f t="shared" si="82"/>
        <v>0</v>
      </c>
      <c r="X89" s="6">
        <f t="shared" si="82"/>
        <v>0</v>
      </c>
      <c r="Y89" s="6">
        <f t="shared" si="82"/>
        <v>0</v>
      </c>
      <c r="Z89" s="6">
        <f t="shared" si="82"/>
        <v>0</v>
      </c>
      <c r="AA89" s="6">
        <f t="shared" si="82"/>
        <v>0</v>
      </c>
      <c r="AB89" s="6">
        <f t="shared" si="82"/>
        <v>0</v>
      </c>
      <c r="AC89" s="6">
        <f t="shared" si="82"/>
        <v>0</v>
      </c>
      <c r="AD89" s="6">
        <f t="shared" si="82"/>
        <v>0</v>
      </c>
      <c r="AE89" s="6">
        <f t="shared" si="82"/>
        <v>0</v>
      </c>
      <c r="AF89" s="6">
        <f t="shared" si="82"/>
        <v>0</v>
      </c>
      <c r="AG89" s="6">
        <f t="shared" si="82"/>
        <v>0</v>
      </c>
      <c r="AH89" s="6">
        <f t="shared" si="82"/>
        <v>0</v>
      </c>
      <c r="AI89" s="6">
        <f t="shared" si="82"/>
        <v>0</v>
      </c>
      <c r="AJ89" s="6">
        <f t="shared" si="82"/>
        <v>0</v>
      </c>
      <c r="AK89" s="6">
        <f t="shared" si="82"/>
        <v>0</v>
      </c>
      <c r="AL89" s="6">
        <f t="shared" si="82"/>
        <v>0</v>
      </c>
      <c r="AM89" s="6">
        <f t="shared" si="82"/>
        <v>0</v>
      </c>
      <c r="AN89" s="6">
        <f t="shared" si="82"/>
        <v>0</v>
      </c>
      <c r="AO89" s="6">
        <f t="shared" si="82"/>
        <v>0</v>
      </c>
      <c r="AP89" s="6">
        <f t="shared" si="82"/>
        <v>0</v>
      </c>
      <c r="AQ89" s="6">
        <f t="shared" si="82"/>
        <v>0</v>
      </c>
      <c r="AR89" s="6">
        <f t="shared" si="82"/>
        <v>0</v>
      </c>
      <c r="AS89" s="6">
        <f t="shared" si="82"/>
        <v>0</v>
      </c>
      <c r="AT89" s="6">
        <f t="shared" si="82"/>
        <v>0</v>
      </c>
      <c r="AU89" s="6">
        <f t="shared" si="82"/>
        <v>0</v>
      </c>
      <c r="AV89" s="6">
        <f t="shared" si="82"/>
        <v>0</v>
      </c>
      <c r="AW89" s="6">
        <f t="shared" si="82"/>
        <v>0</v>
      </c>
      <c r="AX89" s="6">
        <f t="shared" si="82"/>
        <v>0</v>
      </c>
      <c r="AY89" s="6">
        <f t="shared" si="82"/>
        <v>0</v>
      </c>
      <c r="AZ89" s="6">
        <f t="shared" si="82"/>
        <v>0</v>
      </c>
      <c r="BA89" s="6">
        <f t="shared" si="82"/>
        <v>0</v>
      </c>
      <c r="BB89" s="6">
        <f t="shared" si="82"/>
        <v>0</v>
      </c>
      <c r="BC89" s="6">
        <f t="shared" si="82"/>
        <v>0</v>
      </c>
      <c r="BD89" s="6">
        <f t="shared" si="82"/>
        <v>0</v>
      </c>
      <c r="BE89" s="6">
        <f t="shared" si="82"/>
        <v>0</v>
      </c>
      <c r="BF89" s="6">
        <f t="shared" si="82"/>
        <v>0</v>
      </c>
      <c r="BG89" s="6">
        <f t="shared" si="82"/>
        <v>0</v>
      </c>
      <c r="BH89" s="6">
        <f t="shared" si="82"/>
        <v>0</v>
      </c>
      <c r="BI89" s="6">
        <f t="shared" si="82"/>
        <v>0</v>
      </c>
      <c r="BJ89" s="6">
        <f t="shared" si="82"/>
        <v>0</v>
      </c>
      <c r="BK89" s="6">
        <f t="shared" si="82"/>
        <v>0</v>
      </c>
      <c r="BL89" s="6">
        <f t="shared" si="82"/>
        <v>0</v>
      </c>
      <c r="BM89" s="6">
        <f t="shared" si="82"/>
        <v>0</v>
      </c>
      <c r="BN89" s="6">
        <f t="shared" si="82"/>
        <v>0</v>
      </c>
      <c r="BO89" s="6">
        <f t="shared" si="82"/>
        <v>0</v>
      </c>
      <c r="BP89" s="6">
        <f t="shared" si="82"/>
        <v>0</v>
      </c>
      <c r="BQ89" s="6">
        <f t="shared" si="82"/>
        <v>0</v>
      </c>
      <c r="BR89" s="6">
        <f t="shared" ref="BR89:CH89" si="83">BR$82</f>
        <v>0</v>
      </c>
      <c r="BS89" s="6">
        <f t="shared" si="83"/>
        <v>0</v>
      </c>
      <c r="BT89" s="6">
        <f t="shared" si="83"/>
        <v>0</v>
      </c>
      <c r="BU89" s="6">
        <f t="shared" si="83"/>
        <v>0</v>
      </c>
      <c r="BV89" s="6">
        <f t="shared" si="83"/>
        <v>0</v>
      </c>
      <c r="BW89" s="6">
        <f t="shared" si="83"/>
        <v>0</v>
      </c>
      <c r="BX89" s="6">
        <f t="shared" si="83"/>
        <v>0</v>
      </c>
      <c r="BY89" s="6">
        <f t="shared" si="83"/>
        <v>0</v>
      </c>
      <c r="BZ89" s="6">
        <f t="shared" si="83"/>
        <v>0</v>
      </c>
      <c r="CA89" s="6">
        <f t="shared" si="83"/>
        <v>0</v>
      </c>
      <c r="CB89" s="6">
        <f t="shared" si="83"/>
        <v>0</v>
      </c>
      <c r="CC89" s="6">
        <f t="shared" si="83"/>
        <v>0</v>
      </c>
      <c r="CD89" s="6">
        <f t="shared" si="83"/>
        <v>0</v>
      </c>
      <c r="CE89" s="6">
        <f t="shared" si="83"/>
        <v>0</v>
      </c>
      <c r="CF89" s="6">
        <f t="shared" si="83"/>
        <v>0</v>
      </c>
      <c r="CG89" s="6">
        <f t="shared" si="83"/>
        <v>0</v>
      </c>
      <c r="CH89" s="6">
        <f t="shared" si="83"/>
        <v>0</v>
      </c>
    </row>
    <row r="91" spans="1:86" x14ac:dyDescent="0.25">
      <c r="B91" s="6"/>
      <c r="D91" s="6" t="s">
        <v>40</v>
      </c>
    </row>
    <row r="92" spans="1:86" x14ac:dyDescent="0.25">
      <c r="B92" s="6"/>
      <c r="D92" s="6" t="s">
        <v>39</v>
      </c>
    </row>
    <row r="93" spans="1:86" x14ac:dyDescent="0.25">
      <c r="B93" s="6"/>
      <c r="D93" s="6" t="s">
        <v>38</v>
      </c>
    </row>
    <row r="94" spans="1:86" x14ac:dyDescent="0.25">
      <c r="B94" s="6"/>
      <c r="D94" s="6" t="s">
        <v>42</v>
      </c>
    </row>
    <row r="95" spans="1:86" x14ac:dyDescent="0.25">
      <c r="B95" s="6"/>
      <c r="D95" s="6" t="s">
        <v>41</v>
      </c>
    </row>
    <row r="96" spans="1:86" x14ac:dyDescent="0.25">
      <c r="B96" s="6"/>
      <c r="D96" s="6" t="s">
        <v>35</v>
      </c>
      <c r="I96" s="7" t="str">
        <f>IF(I85=1,$D$91,IF(I86=1,$D$92,IF(I87=1,$D$93,IF(I88=1,$D$94,IF(I89=1,$D$95)))))</f>
        <v>Pre-FC</v>
      </c>
      <c r="J96" s="7" t="str">
        <f t="shared" ref="J96:BU96" si="84">IF(J85=1,$D$91,IF(J86=1,$D$92,IF(J87=1,$D$93,IF(J88=1,$D$94,IF(J89=1,$D$95)))))</f>
        <v xml:space="preserve">FC </v>
      </c>
      <c r="K96" s="7" t="str">
        <f t="shared" si="84"/>
        <v xml:space="preserve">Construction </v>
      </c>
      <c r="L96" s="7" t="str">
        <f t="shared" si="84"/>
        <v xml:space="preserve">Construction </v>
      </c>
      <c r="M96" s="7" t="str">
        <f t="shared" si="84"/>
        <v xml:space="preserve">Construction </v>
      </c>
      <c r="N96" s="7" t="str">
        <f t="shared" si="84"/>
        <v xml:space="preserve">Construction </v>
      </c>
      <c r="O96" s="7" t="str">
        <f t="shared" si="84"/>
        <v xml:space="preserve">Construction </v>
      </c>
      <c r="P96" s="7" t="str">
        <f t="shared" si="84"/>
        <v xml:space="preserve">Construction </v>
      </c>
      <c r="Q96" s="7" t="str">
        <f t="shared" si="84"/>
        <v xml:space="preserve">Construction </v>
      </c>
      <c r="R96" s="7" t="str">
        <f t="shared" si="84"/>
        <v xml:space="preserve">Construction </v>
      </c>
      <c r="S96" s="7" t="str">
        <f t="shared" si="84"/>
        <v xml:space="preserve">Construction </v>
      </c>
      <c r="T96" s="7" t="str">
        <f t="shared" si="84"/>
        <v xml:space="preserve">Construction </v>
      </c>
      <c r="U96" s="7" t="str">
        <f t="shared" si="84"/>
        <v xml:space="preserve">Construction </v>
      </c>
      <c r="V96" s="7" t="str">
        <f t="shared" si="84"/>
        <v xml:space="preserve">Construction </v>
      </c>
      <c r="W96" s="7" t="str">
        <f t="shared" si="84"/>
        <v xml:space="preserve">Construction </v>
      </c>
      <c r="X96" s="7" t="str">
        <f t="shared" si="84"/>
        <v xml:space="preserve">Construction </v>
      </c>
      <c r="Y96" s="7" t="str">
        <f t="shared" si="84"/>
        <v xml:space="preserve">Construction </v>
      </c>
      <c r="Z96" s="7" t="str">
        <f t="shared" si="84"/>
        <v xml:space="preserve">Construction </v>
      </c>
      <c r="AA96" s="7" t="str">
        <f t="shared" si="84"/>
        <v xml:space="preserve">Construction </v>
      </c>
      <c r="AB96" s="7" t="str">
        <f t="shared" si="84"/>
        <v xml:space="preserve">Construction </v>
      </c>
      <c r="AC96" s="7" t="str">
        <f t="shared" si="84"/>
        <v xml:space="preserve">Construction </v>
      </c>
      <c r="AD96" s="7" t="str">
        <f t="shared" si="84"/>
        <v xml:space="preserve">Construction </v>
      </c>
      <c r="AE96" s="7" t="str">
        <f t="shared" si="84"/>
        <v xml:space="preserve">Construction </v>
      </c>
      <c r="AF96" s="7" t="str">
        <f t="shared" si="84"/>
        <v xml:space="preserve">Construction </v>
      </c>
      <c r="AG96" s="7" t="str">
        <f t="shared" si="84"/>
        <v xml:space="preserve">Construction </v>
      </c>
      <c r="AH96" s="7" t="str">
        <f t="shared" si="84"/>
        <v xml:space="preserve">Construction </v>
      </c>
      <c r="AI96" s="7" t="str">
        <f t="shared" si="84"/>
        <v xml:space="preserve">Operation </v>
      </c>
      <c r="AJ96" s="7" t="str">
        <f t="shared" si="84"/>
        <v xml:space="preserve">Operation </v>
      </c>
      <c r="AK96" s="7" t="str">
        <f t="shared" si="84"/>
        <v xml:space="preserve">Operation </v>
      </c>
      <c r="AL96" s="7" t="str">
        <f t="shared" si="84"/>
        <v xml:space="preserve">Operation </v>
      </c>
      <c r="AM96" s="7" t="str">
        <f t="shared" si="84"/>
        <v xml:space="preserve">Operation </v>
      </c>
      <c r="AN96" s="7" t="str">
        <f t="shared" si="84"/>
        <v xml:space="preserve">Operation </v>
      </c>
      <c r="AO96" s="7" t="str">
        <f t="shared" si="84"/>
        <v xml:space="preserve">Operation </v>
      </c>
      <c r="AP96" s="7" t="str">
        <f t="shared" si="84"/>
        <v xml:space="preserve">Operation </v>
      </c>
      <c r="AQ96" s="7" t="str">
        <f t="shared" si="84"/>
        <v xml:space="preserve">Operation </v>
      </c>
      <c r="AR96" s="7" t="str">
        <f t="shared" si="84"/>
        <v xml:space="preserve">Operation </v>
      </c>
      <c r="AS96" s="7" t="str">
        <f t="shared" si="84"/>
        <v xml:space="preserve">Operation </v>
      </c>
      <c r="AT96" s="7" t="str">
        <f t="shared" si="84"/>
        <v xml:space="preserve">Operation </v>
      </c>
      <c r="AU96" s="7" t="str">
        <f t="shared" si="84"/>
        <v xml:space="preserve">Operation </v>
      </c>
      <c r="AV96" s="7" t="str">
        <f t="shared" si="84"/>
        <v xml:space="preserve">Operation </v>
      </c>
      <c r="AW96" s="7" t="str">
        <f t="shared" si="84"/>
        <v xml:space="preserve">Operation </v>
      </c>
      <c r="AX96" s="7" t="str">
        <f t="shared" si="84"/>
        <v xml:space="preserve">Operation </v>
      </c>
      <c r="AY96" s="7" t="str">
        <f t="shared" si="84"/>
        <v xml:space="preserve">Operation </v>
      </c>
      <c r="AZ96" s="7" t="str">
        <f t="shared" si="84"/>
        <v xml:space="preserve">Operation </v>
      </c>
      <c r="BA96" s="7" t="str">
        <f t="shared" si="84"/>
        <v xml:space="preserve">Operation </v>
      </c>
      <c r="BB96" s="7" t="str">
        <f t="shared" si="84"/>
        <v xml:space="preserve">Operation </v>
      </c>
      <c r="BC96" s="7" t="str">
        <f t="shared" si="84"/>
        <v xml:space="preserve">Operation </v>
      </c>
      <c r="BD96" s="7" t="str">
        <f t="shared" si="84"/>
        <v xml:space="preserve">Operation </v>
      </c>
      <c r="BE96" s="7" t="str">
        <f t="shared" si="84"/>
        <v xml:space="preserve">Operation </v>
      </c>
      <c r="BF96" s="7" t="str">
        <f t="shared" si="84"/>
        <v xml:space="preserve">Operation </v>
      </c>
      <c r="BG96" s="7" t="str">
        <f t="shared" si="84"/>
        <v xml:space="preserve">Operation </v>
      </c>
      <c r="BH96" s="7" t="str">
        <f t="shared" si="84"/>
        <v xml:space="preserve">Operation </v>
      </c>
      <c r="BI96" s="7" t="str">
        <f t="shared" si="84"/>
        <v xml:space="preserve">Operation </v>
      </c>
      <c r="BJ96" s="7" t="str">
        <f t="shared" si="84"/>
        <v xml:space="preserve">Operation </v>
      </c>
      <c r="BK96" s="7" t="str">
        <f t="shared" si="84"/>
        <v xml:space="preserve">Operation </v>
      </c>
      <c r="BL96" s="7" t="str">
        <f t="shared" si="84"/>
        <v xml:space="preserve">Operation </v>
      </c>
      <c r="BM96" s="7" t="str">
        <f t="shared" si="84"/>
        <v xml:space="preserve">Operation </v>
      </c>
      <c r="BN96" s="7" t="str">
        <f t="shared" si="84"/>
        <v xml:space="preserve">Operation </v>
      </c>
      <c r="BO96" s="7" t="str">
        <f t="shared" si="84"/>
        <v xml:space="preserve">Operation </v>
      </c>
      <c r="BP96" s="7" t="str">
        <f t="shared" si="84"/>
        <v xml:space="preserve">Operation </v>
      </c>
      <c r="BQ96" s="7" t="str">
        <f t="shared" si="84"/>
        <v xml:space="preserve">Operation </v>
      </c>
      <c r="BR96" s="7" t="str">
        <f t="shared" si="84"/>
        <v xml:space="preserve">Operation </v>
      </c>
      <c r="BS96" s="7" t="str">
        <f t="shared" si="84"/>
        <v xml:space="preserve">Operation </v>
      </c>
      <c r="BT96" s="7" t="str">
        <f t="shared" si="84"/>
        <v xml:space="preserve">Operation </v>
      </c>
      <c r="BU96" s="7" t="str">
        <f t="shared" si="84"/>
        <v xml:space="preserve">Operation </v>
      </c>
      <c r="BV96" s="7" t="str">
        <f t="shared" ref="BV96:CH96" si="85">IF(BV85=1,$D$91,IF(BV86=1,$D$92,IF(BV87=1,$D$93,IF(BV88=1,$D$94,IF(BV89=1,$D$95)))))</f>
        <v xml:space="preserve">Operation </v>
      </c>
      <c r="BW96" s="7" t="str">
        <f t="shared" si="85"/>
        <v xml:space="preserve">Operation </v>
      </c>
      <c r="BX96" s="7" t="str">
        <f t="shared" si="85"/>
        <v xml:space="preserve">Operation </v>
      </c>
      <c r="BY96" s="7" t="str">
        <f t="shared" si="85"/>
        <v xml:space="preserve">Operation </v>
      </c>
      <c r="BZ96" s="7" t="str">
        <f t="shared" si="85"/>
        <v xml:space="preserve">Operation </v>
      </c>
      <c r="CA96" s="7" t="str">
        <f t="shared" si="85"/>
        <v xml:space="preserve">Operation </v>
      </c>
      <c r="CB96" s="7" t="str">
        <f t="shared" si="85"/>
        <v xml:space="preserve">Operation </v>
      </c>
      <c r="CC96" s="7" t="str">
        <f t="shared" si="85"/>
        <v xml:space="preserve">Operation </v>
      </c>
      <c r="CD96" s="7" t="str">
        <f t="shared" si="85"/>
        <v xml:space="preserve">Operation </v>
      </c>
      <c r="CE96" s="7" t="str">
        <f t="shared" si="85"/>
        <v xml:space="preserve">Operation </v>
      </c>
      <c r="CF96" s="7" t="str">
        <f t="shared" si="85"/>
        <v xml:space="preserve">Operation </v>
      </c>
      <c r="CG96" s="7" t="str">
        <f t="shared" si="85"/>
        <v xml:space="preserve">Operation </v>
      </c>
      <c r="CH96" s="7" t="str">
        <f t="shared" si="85"/>
        <v xml:space="preserve">Operation </v>
      </c>
    </row>
    <row r="97" spans="1:16384" x14ac:dyDescent="0.25">
      <c r="B97" s="6"/>
    </row>
    <row r="98" spans="1:16384" x14ac:dyDescent="0.25">
      <c r="A98" s="5" t="s">
        <v>46</v>
      </c>
    </row>
    <row r="99" spans="1:16384" x14ac:dyDescent="0.25">
      <c r="D99" s="23" t="s">
        <v>44</v>
      </c>
      <c r="E99" s="23" t="s">
        <v>45</v>
      </c>
    </row>
    <row r="100" spans="1:16384" x14ac:dyDescent="0.25">
      <c r="D100" s="24">
        <v>43831</v>
      </c>
      <c r="E100" s="25">
        <v>0.02</v>
      </c>
    </row>
    <row r="101" spans="1:16384" x14ac:dyDescent="0.25">
      <c r="D101" s="24">
        <v>44197</v>
      </c>
      <c r="E101" s="25">
        <v>1.4999999999999999E-2</v>
      </c>
    </row>
    <row r="102" spans="1:16384" x14ac:dyDescent="0.25">
      <c r="D102" s="24">
        <v>44562</v>
      </c>
      <c r="E102" s="25">
        <v>0.01</v>
      </c>
    </row>
    <row r="104" spans="1:16384" x14ac:dyDescent="0.25">
      <c r="D104" s="6" t="str">
        <f>D$21</f>
        <v xml:space="preserve">Construction period end date </v>
      </c>
      <c r="E104" s="18">
        <f t="shared" ref="E104:BP104" si="86">E$21</f>
        <v>0</v>
      </c>
      <c r="F104" s="7" t="str">
        <f t="shared" si="86"/>
        <v>Date</v>
      </c>
      <c r="G104" s="7">
        <f t="shared" si="86"/>
        <v>0</v>
      </c>
      <c r="H104" s="6">
        <f t="shared" si="86"/>
        <v>0</v>
      </c>
      <c r="I104" s="8">
        <f t="shared" si="86"/>
        <v>43799</v>
      </c>
      <c r="J104" s="8">
        <f t="shared" si="86"/>
        <v>43830</v>
      </c>
      <c r="K104" s="8">
        <f t="shared" si="86"/>
        <v>43861</v>
      </c>
      <c r="L104" s="8">
        <f t="shared" si="86"/>
        <v>43890</v>
      </c>
      <c r="M104" s="8">
        <f t="shared" si="86"/>
        <v>43921</v>
      </c>
      <c r="N104" s="8">
        <f t="shared" si="86"/>
        <v>43951</v>
      </c>
      <c r="O104" s="8">
        <f t="shared" si="86"/>
        <v>43982</v>
      </c>
      <c r="P104" s="8">
        <f t="shared" si="86"/>
        <v>44012</v>
      </c>
      <c r="Q104" s="8">
        <f t="shared" si="86"/>
        <v>44043</v>
      </c>
      <c r="R104" s="8">
        <f t="shared" si="86"/>
        <v>44074</v>
      </c>
      <c r="S104" s="8">
        <f t="shared" si="86"/>
        <v>44104</v>
      </c>
      <c r="T104" s="8">
        <f t="shared" si="86"/>
        <v>44135</v>
      </c>
      <c r="U104" s="8">
        <f t="shared" si="86"/>
        <v>44165</v>
      </c>
      <c r="V104" s="8">
        <f t="shared" si="86"/>
        <v>44196</v>
      </c>
      <c r="W104" s="8">
        <f t="shared" si="86"/>
        <v>44227</v>
      </c>
      <c r="X104" s="8">
        <f t="shared" si="86"/>
        <v>44255</v>
      </c>
      <c r="Y104" s="8">
        <f t="shared" si="86"/>
        <v>44286</v>
      </c>
      <c r="Z104" s="8">
        <f t="shared" si="86"/>
        <v>44316</v>
      </c>
      <c r="AA104" s="8">
        <f t="shared" si="86"/>
        <v>44347</v>
      </c>
      <c r="AB104" s="8">
        <f t="shared" si="86"/>
        <v>44377</v>
      </c>
      <c r="AC104" s="8">
        <f t="shared" si="86"/>
        <v>44408</v>
      </c>
      <c r="AD104" s="8">
        <f t="shared" si="86"/>
        <v>44439</v>
      </c>
      <c r="AE104" s="8">
        <f t="shared" si="86"/>
        <v>44469</v>
      </c>
      <c r="AF104" s="8">
        <f t="shared" si="86"/>
        <v>44500</v>
      </c>
      <c r="AG104" s="8">
        <f t="shared" si="86"/>
        <v>44530</v>
      </c>
      <c r="AH104" s="8">
        <f t="shared" si="86"/>
        <v>44561</v>
      </c>
      <c r="AI104" s="8">
        <f t="shared" si="86"/>
        <v>44592</v>
      </c>
      <c r="AJ104" s="8">
        <f t="shared" si="86"/>
        <v>44620</v>
      </c>
      <c r="AK104" s="8">
        <f t="shared" si="86"/>
        <v>44651</v>
      </c>
      <c r="AL104" s="8">
        <f t="shared" si="86"/>
        <v>44681</v>
      </c>
      <c r="AM104" s="8">
        <f t="shared" si="86"/>
        <v>44712</v>
      </c>
      <c r="AN104" s="8">
        <f t="shared" si="86"/>
        <v>44742</v>
      </c>
      <c r="AO104" s="8">
        <f t="shared" si="86"/>
        <v>44773</v>
      </c>
      <c r="AP104" s="8">
        <f t="shared" si="86"/>
        <v>44804</v>
      </c>
      <c r="AQ104" s="8">
        <f t="shared" si="86"/>
        <v>44834</v>
      </c>
      <c r="AR104" s="8">
        <f t="shared" si="86"/>
        <v>44865</v>
      </c>
      <c r="AS104" s="8">
        <f t="shared" si="86"/>
        <v>44895</v>
      </c>
      <c r="AT104" s="8">
        <f t="shared" si="86"/>
        <v>44926</v>
      </c>
      <c r="AU104" s="8">
        <f t="shared" si="86"/>
        <v>44957</v>
      </c>
      <c r="AV104" s="8">
        <f t="shared" si="86"/>
        <v>44985</v>
      </c>
      <c r="AW104" s="8">
        <f t="shared" si="86"/>
        <v>45016</v>
      </c>
      <c r="AX104" s="8">
        <f t="shared" si="86"/>
        <v>45046</v>
      </c>
      <c r="AY104" s="8">
        <f t="shared" si="86"/>
        <v>45077</v>
      </c>
      <c r="AZ104" s="8">
        <f t="shared" si="86"/>
        <v>45107</v>
      </c>
      <c r="BA104" s="8">
        <f t="shared" si="86"/>
        <v>45138</v>
      </c>
      <c r="BB104" s="8">
        <f t="shared" si="86"/>
        <v>45169</v>
      </c>
      <c r="BC104" s="8">
        <f t="shared" si="86"/>
        <v>45199</v>
      </c>
      <c r="BD104" s="8">
        <f t="shared" si="86"/>
        <v>45230</v>
      </c>
      <c r="BE104" s="8">
        <f t="shared" si="86"/>
        <v>45260</v>
      </c>
      <c r="BF104" s="8">
        <f t="shared" si="86"/>
        <v>45291</v>
      </c>
      <c r="BG104" s="8">
        <f t="shared" si="86"/>
        <v>45322</v>
      </c>
      <c r="BH104" s="8">
        <f t="shared" si="86"/>
        <v>45351</v>
      </c>
      <c r="BI104" s="8">
        <f t="shared" si="86"/>
        <v>45382</v>
      </c>
      <c r="BJ104" s="8">
        <f t="shared" si="86"/>
        <v>45412</v>
      </c>
      <c r="BK104" s="8">
        <f t="shared" si="86"/>
        <v>45443</v>
      </c>
      <c r="BL104" s="8">
        <f t="shared" si="86"/>
        <v>45473</v>
      </c>
      <c r="BM104" s="8">
        <f t="shared" si="86"/>
        <v>45504</v>
      </c>
      <c r="BN104" s="8">
        <f t="shared" si="86"/>
        <v>45535</v>
      </c>
      <c r="BO104" s="8">
        <f t="shared" si="86"/>
        <v>45565</v>
      </c>
      <c r="BP104" s="8">
        <f t="shared" si="86"/>
        <v>45596</v>
      </c>
      <c r="BQ104" s="8">
        <f t="shared" ref="BQ104:CH104" si="87">BQ$21</f>
        <v>45626</v>
      </c>
      <c r="BR104" s="8">
        <f t="shared" si="87"/>
        <v>45657</v>
      </c>
      <c r="BS104" s="8">
        <f t="shared" si="87"/>
        <v>45688</v>
      </c>
      <c r="BT104" s="8">
        <f t="shared" si="87"/>
        <v>45716</v>
      </c>
      <c r="BU104" s="8">
        <f t="shared" si="87"/>
        <v>45747</v>
      </c>
      <c r="BV104" s="8">
        <f t="shared" si="87"/>
        <v>45777</v>
      </c>
      <c r="BW104" s="8">
        <f t="shared" si="87"/>
        <v>45808</v>
      </c>
      <c r="BX104" s="8">
        <f t="shared" si="87"/>
        <v>45838</v>
      </c>
      <c r="BY104" s="8">
        <f t="shared" si="87"/>
        <v>45869</v>
      </c>
      <c r="BZ104" s="8">
        <f t="shared" si="87"/>
        <v>45900</v>
      </c>
      <c r="CA104" s="8">
        <f t="shared" si="87"/>
        <v>45930</v>
      </c>
      <c r="CB104" s="8">
        <f t="shared" si="87"/>
        <v>45961</v>
      </c>
      <c r="CC104" s="8">
        <f t="shared" si="87"/>
        <v>45991</v>
      </c>
      <c r="CD104" s="8">
        <f t="shared" si="87"/>
        <v>46022</v>
      </c>
      <c r="CE104" s="8">
        <f t="shared" si="87"/>
        <v>46053</v>
      </c>
      <c r="CF104" s="8">
        <f t="shared" si="87"/>
        <v>46081</v>
      </c>
      <c r="CG104" s="8">
        <f t="shared" si="87"/>
        <v>46112</v>
      </c>
      <c r="CH104" s="8">
        <f t="shared" si="87"/>
        <v>46142</v>
      </c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  <c r="AML104" s="8"/>
      <c r="AMM104" s="8"/>
      <c r="AMN104" s="8"/>
      <c r="AMO104" s="8"/>
      <c r="AMP104" s="8"/>
      <c r="AMQ104" s="8"/>
      <c r="AMR104" s="8"/>
      <c r="AMS104" s="8"/>
      <c r="AMT104" s="8"/>
      <c r="AMU104" s="8"/>
      <c r="AMV104" s="8"/>
      <c r="AMW104" s="8"/>
      <c r="AMX104" s="8"/>
      <c r="AMY104" s="8"/>
      <c r="AMZ104" s="8"/>
      <c r="ANA104" s="8"/>
      <c r="ANB104" s="8"/>
      <c r="ANC104" s="8"/>
      <c r="AND104" s="8"/>
      <c r="ANE104" s="8"/>
      <c r="ANF104" s="8"/>
      <c r="ANG104" s="8"/>
      <c r="ANH104" s="8"/>
      <c r="ANI104" s="8"/>
      <c r="ANJ104" s="8"/>
      <c r="ANK104" s="8"/>
      <c r="ANL104" s="8"/>
      <c r="ANM104" s="8"/>
      <c r="ANN104" s="8"/>
      <c r="ANO104" s="8"/>
      <c r="ANP104" s="8"/>
      <c r="ANQ104" s="8"/>
      <c r="ANR104" s="8"/>
      <c r="ANS104" s="8"/>
      <c r="ANT104" s="8"/>
      <c r="ANU104" s="8"/>
      <c r="ANV104" s="8"/>
      <c r="ANW104" s="8"/>
      <c r="ANX104" s="8"/>
      <c r="ANY104" s="8"/>
      <c r="ANZ104" s="8"/>
      <c r="AOA104" s="8"/>
      <c r="AOB104" s="8"/>
      <c r="AOC104" s="8"/>
      <c r="AOD104" s="8"/>
      <c r="AOE104" s="8"/>
      <c r="AOF104" s="8"/>
      <c r="AOG104" s="8"/>
      <c r="AOH104" s="8"/>
      <c r="AOI104" s="8"/>
      <c r="AOJ104" s="8"/>
      <c r="AOK104" s="8"/>
      <c r="AOL104" s="8"/>
      <c r="AOM104" s="8"/>
      <c r="AON104" s="8"/>
      <c r="AOO104" s="8"/>
      <c r="AOP104" s="8"/>
      <c r="AOQ104" s="8"/>
      <c r="AOR104" s="8"/>
      <c r="AOS104" s="8"/>
      <c r="AOT104" s="8"/>
      <c r="AOU104" s="8"/>
      <c r="AOV104" s="8"/>
      <c r="AOW104" s="8"/>
      <c r="AOX104" s="8"/>
      <c r="AOY104" s="8"/>
      <c r="AOZ104" s="8"/>
      <c r="APA104" s="8"/>
      <c r="APB104" s="8"/>
      <c r="APC104" s="8"/>
      <c r="APD104" s="8"/>
      <c r="APE104" s="8"/>
      <c r="APF104" s="8"/>
      <c r="APG104" s="8"/>
      <c r="APH104" s="8"/>
      <c r="API104" s="8"/>
      <c r="APJ104" s="8"/>
      <c r="APK104" s="8"/>
      <c r="APL104" s="8"/>
      <c r="APM104" s="8"/>
      <c r="APN104" s="8"/>
      <c r="APO104" s="8"/>
      <c r="APP104" s="8"/>
      <c r="APQ104" s="8"/>
      <c r="APR104" s="8"/>
      <c r="APS104" s="8"/>
      <c r="APT104" s="8"/>
      <c r="APU104" s="8"/>
      <c r="APV104" s="8"/>
      <c r="APW104" s="8"/>
      <c r="APX104" s="8"/>
      <c r="APY104" s="8"/>
      <c r="APZ104" s="8"/>
      <c r="AQA104" s="8"/>
      <c r="AQB104" s="8"/>
      <c r="AQC104" s="8"/>
      <c r="AQD104" s="8"/>
      <c r="AQE104" s="8"/>
      <c r="AQF104" s="8"/>
      <c r="AQG104" s="8"/>
      <c r="AQH104" s="8"/>
      <c r="AQI104" s="8"/>
      <c r="AQJ104" s="8"/>
      <c r="AQK104" s="8"/>
      <c r="AQL104" s="8"/>
      <c r="AQM104" s="8"/>
      <c r="AQN104" s="8"/>
      <c r="AQO104" s="8"/>
      <c r="AQP104" s="8"/>
      <c r="AQQ104" s="8"/>
      <c r="AQR104" s="8"/>
      <c r="AQS104" s="8"/>
      <c r="AQT104" s="8"/>
      <c r="AQU104" s="8"/>
      <c r="AQV104" s="8"/>
      <c r="AQW104" s="8"/>
      <c r="AQX104" s="8"/>
      <c r="AQY104" s="8"/>
      <c r="AQZ104" s="8"/>
      <c r="ARA104" s="8"/>
      <c r="ARB104" s="8"/>
      <c r="ARC104" s="8"/>
      <c r="ARD104" s="8"/>
      <c r="ARE104" s="8"/>
      <c r="ARF104" s="8"/>
      <c r="ARG104" s="8"/>
      <c r="ARH104" s="8"/>
      <c r="ARI104" s="8"/>
      <c r="ARJ104" s="8"/>
      <c r="ARK104" s="8"/>
      <c r="ARL104" s="8"/>
      <c r="ARM104" s="8"/>
      <c r="ARN104" s="8"/>
      <c r="ARO104" s="8"/>
      <c r="ARP104" s="8"/>
      <c r="ARQ104" s="8"/>
      <c r="ARR104" s="8"/>
      <c r="ARS104" s="8"/>
      <c r="ART104" s="8"/>
      <c r="ARU104" s="8"/>
      <c r="ARV104" s="8"/>
      <c r="ARW104" s="8"/>
      <c r="ARX104" s="8"/>
      <c r="ARY104" s="8"/>
      <c r="ARZ104" s="8"/>
      <c r="ASA104" s="8"/>
      <c r="ASB104" s="8"/>
      <c r="ASC104" s="8"/>
      <c r="ASD104" s="8"/>
      <c r="ASE104" s="8"/>
      <c r="ASF104" s="8"/>
      <c r="ASG104" s="8"/>
      <c r="ASH104" s="8"/>
      <c r="ASI104" s="8"/>
      <c r="ASJ104" s="8"/>
      <c r="ASK104" s="8"/>
      <c r="ASL104" s="8"/>
      <c r="ASM104" s="8"/>
      <c r="ASN104" s="8"/>
      <c r="ASO104" s="8"/>
      <c r="ASP104" s="8"/>
      <c r="ASQ104" s="8"/>
      <c r="ASR104" s="8"/>
      <c r="ASS104" s="8"/>
      <c r="AST104" s="8"/>
      <c r="ASU104" s="8"/>
      <c r="ASV104" s="8"/>
      <c r="ASW104" s="8"/>
      <c r="ASX104" s="8"/>
      <c r="ASY104" s="8"/>
      <c r="ASZ104" s="8"/>
      <c r="ATA104" s="8"/>
      <c r="ATB104" s="8"/>
      <c r="ATC104" s="8"/>
      <c r="ATD104" s="8"/>
      <c r="ATE104" s="8"/>
      <c r="ATF104" s="8"/>
      <c r="ATG104" s="8"/>
      <c r="ATH104" s="8"/>
      <c r="ATI104" s="8"/>
      <c r="ATJ104" s="8"/>
      <c r="ATK104" s="8"/>
      <c r="ATL104" s="8"/>
      <c r="ATM104" s="8"/>
      <c r="ATN104" s="8"/>
      <c r="ATO104" s="8"/>
      <c r="ATP104" s="8"/>
      <c r="ATQ104" s="8"/>
      <c r="ATR104" s="8"/>
      <c r="ATS104" s="8"/>
      <c r="ATT104" s="8"/>
      <c r="ATU104" s="8"/>
      <c r="ATV104" s="8"/>
      <c r="ATW104" s="8"/>
      <c r="ATX104" s="8"/>
      <c r="ATY104" s="8"/>
      <c r="ATZ104" s="8"/>
      <c r="AUA104" s="8"/>
      <c r="AUB104" s="8"/>
      <c r="AUC104" s="8"/>
      <c r="AUD104" s="8"/>
      <c r="AUE104" s="8"/>
      <c r="AUF104" s="8"/>
      <c r="AUG104" s="8"/>
      <c r="AUH104" s="8"/>
      <c r="AUI104" s="8"/>
      <c r="AUJ104" s="8"/>
      <c r="AUK104" s="8"/>
      <c r="AUL104" s="8"/>
      <c r="AUM104" s="8"/>
      <c r="AUN104" s="8"/>
      <c r="AUO104" s="8"/>
      <c r="AUP104" s="8"/>
      <c r="AUQ104" s="8"/>
      <c r="AUR104" s="8"/>
      <c r="AUS104" s="8"/>
      <c r="AUT104" s="8"/>
      <c r="AUU104" s="8"/>
      <c r="AUV104" s="8"/>
      <c r="AUW104" s="8"/>
      <c r="AUX104" s="8"/>
      <c r="AUY104" s="8"/>
      <c r="AUZ104" s="8"/>
      <c r="AVA104" s="8"/>
      <c r="AVB104" s="8"/>
      <c r="AVC104" s="8"/>
      <c r="AVD104" s="8"/>
      <c r="AVE104" s="8"/>
      <c r="AVF104" s="8"/>
      <c r="AVG104" s="8"/>
      <c r="AVH104" s="8"/>
      <c r="AVI104" s="8"/>
      <c r="AVJ104" s="8"/>
      <c r="AVK104" s="8"/>
      <c r="AVL104" s="8"/>
      <c r="AVM104" s="8"/>
      <c r="AVN104" s="8"/>
      <c r="AVO104" s="8"/>
      <c r="AVP104" s="8"/>
      <c r="AVQ104" s="8"/>
      <c r="AVR104" s="8"/>
      <c r="AVS104" s="8"/>
      <c r="AVT104" s="8"/>
      <c r="AVU104" s="8"/>
      <c r="AVV104" s="8"/>
      <c r="AVW104" s="8"/>
      <c r="AVX104" s="8"/>
      <c r="AVY104" s="8"/>
      <c r="AVZ104" s="8"/>
      <c r="AWA104" s="8"/>
      <c r="AWB104" s="8"/>
      <c r="AWC104" s="8"/>
      <c r="AWD104" s="8"/>
      <c r="AWE104" s="8"/>
      <c r="AWF104" s="8"/>
      <c r="AWG104" s="8"/>
      <c r="AWH104" s="8"/>
      <c r="AWI104" s="8"/>
      <c r="AWJ104" s="8"/>
      <c r="AWK104" s="8"/>
      <c r="AWL104" s="8"/>
      <c r="AWM104" s="8"/>
      <c r="AWN104" s="8"/>
      <c r="AWO104" s="8"/>
      <c r="AWP104" s="8"/>
      <c r="AWQ104" s="8"/>
      <c r="AWR104" s="8"/>
      <c r="AWS104" s="8"/>
      <c r="AWT104" s="8"/>
      <c r="AWU104" s="8"/>
      <c r="AWV104" s="8"/>
      <c r="AWW104" s="8"/>
      <c r="AWX104" s="8"/>
      <c r="AWY104" s="8"/>
      <c r="AWZ104" s="8"/>
      <c r="AXA104" s="8"/>
      <c r="AXB104" s="8"/>
      <c r="AXC104" s="8"/>
      <c r="AXD104" s="8"/>
      <c r="AXE104" s="8"/>
      <c r="AXF104" s="8"/>
      <c r="AXG104" s="8"/>
      <c r="AXH104" s="8"/>
      <c r="AXI104" s="8"/>
      <c r="AXJ104" s="8"/>
      <c r="AXK104" s="8"/>
      <c r="AXL104" s="8"/>
      <c r="AXM104" s="8"/>
      <c r="AXN104" s="8"/>
      <c r="AXO104" s="8"/>
      <c r="AXP104" s="8"/>
      <c r="AXQ104" s="8"/>
      <c r="AXR104" s="8"/>
      <c r="AXS104" s="8"/>
      <c r="AXT104" s="8"/>
      <c r="AXU104" s="8"/>
      <c r="AXV104" s="8"/>
      <c r="AXW104" s="8"/>
      <c r="AXX104" s="8"/>
      <c r="AXY104" s="8"/>
      <c r="AXZ104" s="8"/>
      <c r="AYA104" s="8"/>
      <c r="AYB104" s="8"/>
      <c r="AYC104" s="8"/>
      <c r="AYD104" s="8"/>
      <c r="AYE104" s="8"/>
      <c r="AYF104" s="8"/>
      <c r="AYG104" s="8"/>
      <c r="AYH104" s="8"/>
      <c r="AYI104" s="8"/>
      <c r="AYJ104" s="8"/>
      <c r="AYK104" s="8"/>
      <c r="AYL104" s="8"/>
      <c r="AYM104" s="8"/>
      <c r="AYN104" s="8"/>
      <c r="AYO104" s="8"/>
      <c r="AYP104" s="8"/>
      <c r="AYQ104" s="8"/>
      <c r="AYR104" s="8"/>
      <c r="AYS104" s="8"/>
      <c r="AYT104" s="8"/>
      <c r="AYU104" s="8"/>
      <c r="AYV104" s="8"/>
      <c r="AYW104" s="8"/>
      <c r="AYX104" s="8"/>
      <c r="AYY104" s="8"/>
      <c r="AYZ104" s="8"/>
      <c r="AZA104" s="8"/>
      <c r="AZB104" s="8"/>
      <c r="AZC104" s="8"/>
      <c r="AZD104" s="8"/>
      <c r="AZE104" s="8"/>
      <c r="AZF104" s="8"/>
      <c r="AZG104" s="8"/>
      <c r="AZH104" s="8"/>
      <c r="AZI104" s="8"/>
      <c r="AZJ104" s="8"/>
      <c r="AZK104" s="8"/>
      <c r="AZL104" s="8"/>
      <c r="AZM104" s="8"/>
      <c r="AZN104" s="8"/>
      <c r="AZO104" s="8"/>
      <c r="AZP104" s="8"/>
      <c r="AZQ104" s="8"/>
      <c r="AZR104" s="8"/>
      <c r="AZS104" s="8"/>
      <c r="AZT104" s="8"/>
      <c r="AZU104" s="8"/>
      <c r="AZV104" s="8"/>
      <c r="AZW104" s="8"/>
      <c r="AZX104" s="8"/>
      <c r="AZY104" s="8"/>
      <c r="AZZ104" s="8"/>
      <c r="BAA104" s="8"/>
      <c r="BAB104" s="8"/>
      <c r="BAC104" s="8"/>
      <c r="BAD104" s="8"/>
      <c r="BAE104" s="8"/>
      <c r="BAF104" s="8"/>
      <c r="BAG104" s="8"/>
      <c r="BAH104" s="8"/>
      <c r="BAI104" s="8"/>
      <c r="BAJ104" s="8"/>
      <c r="BAK104" s="8"/>
      <c r="BAL104" s="8"/>
      <c r="BAM104" s="8"/>
      <c r="BAN104" s="8"/>
      <c r="BAO104" s="8"/>
      <c r="BAP104" s="8"/>
      <c r="BAQ104" s="8"/>
      <c r="BAR104" s="8"/>
      <c r="BAS104" s="8"/>
      <c r="BAT104" s="8"/>
      <c r="BAU104" s="8"/>
      <c r="BAV104" s="8"/>
      <c r="BAW104" s="8"/>
      <c r="BAX104" s="8"/>
      <c r="BAY104" s="8"/>
      <c r="BAZ104" s="8"/>
      <c r="BBA104" s="8"/>
      <c r="BBB104" s="8"/>
      <c r="BBC104" s="8"/>
      <c r="BBD104" s="8"/>
      <c r="BBE104" s="8"/>
      <c r="BBF104" s="8"/>
      <c r="BBG104" s="8"/>
      <c r="BBH104" s="8"/>
      <c r="BBI104" s="8"/>
      <c r="BBJ104" s="8"/>
      <c r="BBK104" s="8"/>
      <c r="BBL104" s="8"/>
      <c r="BBM104" s="8"/>
      <c r="BBN104" s="8"/>
      <c r="BBO104" s="8"/>
      <c r="BBP104" s="8"/>
      <c r="BBQ104" s="8"/>
      <c r="BBR104" s="8"/>
      <c r="BBS104" s="8"/>
      <c r="BBT104" s="8"/>
      <c r="BBU104" s="8"/>
      <c r="BBV104" s="8"/>
      <c r="BBW104" s="8"/>
      <c r="BBX104" s="8"/>
      <c r="BBY104" s="8"/>
      <c r="BBZ104" s="8"/>
      <c r="BCA104" s="8"/>
      <c r="BCB104" s="8"/>
      <c r="BCC104" s="8"/>
      <c r="BCD104" s="8"/>
      <c r="BCE104" s="8"/>
      <c r="BCF104" s="8"/>
      <c r="BCG104" s="8"/>
      <c r="BCH104" s="8"/>
      <c r="BCI104" s="8"/>
      <c r="BCJ104" s="8"/>
      <c r="BCK104" s="8"/>
      <c r="BCL104" s="8"/>
      <c r="BCM104" s="8"/>
      <c r="BCN104" s="8"/>
      <c r="BCO104" s="8"/>
      <c r="BCP104" s="8"/>
      <c r="BCQ104" s="8"/>
      <c r="BCR104" s="8"/>
      <c r="BCS104" s="8"/>
      <c r="BCT104" s="8"/>
      <c r="BCU104" s="8"/>
      <c r="BCV104" s="8"/>
      <c r="BCW104" s="8"/>
      <c r="BCX104" s="8"/>
      <c r="BCY104" s="8"/>
      <c r="BCZ104" s="8"/>
      <c r="BDA104" s="8"/>
      <c r="BDB104" s="8"/>
      <c r="BDC104" s="8"/>
      <c r="BDD104" s="8"/>
      <c r="BDE104" s="8"/>
      <c r="BDF104" s="8"/>
      <c r="BDG104" s="8"/>
      <c r="BDH104" s="8"/>
      <c r="BDI104" s="8"/>
      <c r="BDJ104" s="8"/>
      <c r="BDK104" s="8"/>
      <c r="BDL104" s="8"/>
      <c r="BDM104" s="8"/>
      <c r="BDN104" s="8"/>
      <c r="BDO104" s="8"/>
      <c r="BDP104" s="8"/>
      <c r="BDQ104" s="8"/>
      <c r="BDR104" s="8"/>
      <c r="BDS104" s="8"/>
      <c r="BDT104" s="8"/>
      <c r="BDU104" s="8"/>
      <c r="BDV104" s="8"/>
      <c r="BDW104" s="8"/>
      <c r="BDX104" s="8"/>
      <c r="BDY104" s="8"/>
      <c r="BDZ104" s="8"/>
      <c r="BEA104" s="8"/>
      <c r="BEB104" s="8"/>
      <c r="BEC104" s="8"/>
      <c r="BED104" s="8"/>
      <c r="BEE104" s="8"/>
      <c r="BEF104" s="8"/>
      <c r="BEG104" s="8"/>
      <c r="BEH104" s="8"/>
      <c r="BEI104" s="8"/>
      <c r="BEJ104" s="8"/>
      <c r="BEK104" s="8"/>
      <c r="BEL104" s="8"/>
      <c r="BEM104" s="8"/>
      <c r="BEN104" s="8"/>
      <c r="BEO104" s="8"/>
      <c r="BEP104" s="8"/>
      <c r="BEQ104" s="8"/>
      <c r="BER104" s="8"/>
      <c r="BES104" s="8"/>
      <c r="BET104" s="8"/>
      <c r="BEU104" s="8"/>
      <c r="BEV104" s="8"/>
      <c r="BEW104" s="8"/>
      <c r="BEX104" s="8"/>
      <c r="BEY104" s="8"/>
      <c r="BEZ104" s="8"/>
      <c r="BFA104" s="8"/>
      <c r="BFB104" s="8"/>
      <c r="BFC104" s="8"/>
      <c r="BFD104" s="8"/>
      <c r="BFE104" s="8"/>
      <c r="BFF104" s="8"/>
      <c r="BFG104" s="8"/>
      <c r="BFH104" s="8"/>
      <c r="BFI104" s="8"/>
      <c r="BFJ104" s="8"/>
      <c r="BFK104" s="8"/>
      <c r="BFL104" s="8"/>
      <c r="BFM104" s="8"/>
      <c r="BFN104" s="8"/>
      <c r="BFO104" s="8"/>
      <c r="BFP104" s="8"/>
      <c r="BFQ104" s="8"/>
      <c r="BFR104" s="8"/>
      <c r="BFS104" s="8"/>
      <c r="BFT104" s="8"/>
      <c r="BFU104" s="8"/>
      <c r="BFV104" s="8"/>
      <c r="BFW104" s="8"/>
      <c r="BFX104" s="8"/>
      <c r="BFY104" s="8"/>
      <c r="BFZ104" s="8"/>
      <c r="BGA104" s="8"/>
      <c r="BGB104" s="8"/>
      <c r="BGC104" s="8"/>
      <c r="BGD104" s="8"/>
      <c r="BGE104" s="8"/>
      <c r="BGF104" s="8"/>
      <c r="BGG104" s="8"/>
      <c r="BGH104" s="8"/>
      <c r="BGI104" s="8"/>
      <c r="BGJ104" s="8"/>
      <c r="BGK104" s="8"/>
      <c r="BGL104" s="8"/>
      <c r="BGM104" s="8"/>
      <c r="BGN104" s="8"/>
      <c r="BGO104" s="8"/>
      <c r="BGP104" s="8"/>
      <c r="BGQ104" s="8"/>
      <c r="BGR104" s="8"/>
      <c r="BGS104" s="8"/>
      <c r="BGT104" s="8"/>
      <c r="BGU104" s="8"/>
      <c r="BGV104" s="8"/>
      <c r="BGW104" s="8"/>
      <c r="BGX104" s="8"/>
      <c r="BGY104" s="8"/>
      <c r="BGZ104" s="8"/>
      <c r="BHA104" s="8"/>
      <c r="BHB104" s="8"/>
      <c r="BHC104" s="8"/>
      <c r="BHD104" s="8"/>
      <c r="BHE104" s="8"/>
      <c r="BHF104" s="8"/>
      <c r="BHG104" s="8"/>
      <c r="BHH104" s="8"/>
      <c r="BHI104" s="8"/>
      <c r="BHJ104" s="8"/>
      <c r="BHK104" s="8"/>
      <c r="BHL104" s="8"/>
      <c r="BHM104" s="8"/>
      <c r="BHN104" s="8"/>
      <c r="BHO104" s="8"/>
      <c r="BHP104" s="8"/>
      <c r="BHQ104" s="8"/>
      <c r="BHR104" s="8"/>
      <c r="BHS104" s="8"/>
      <c r="BHT104" s="8"/>
      <c r="BHU104" s="8"/>
      <c r="BHV104" s="8"/>
      <c r="BHW104" s="8"/>
      <c r="BHX104" s="8"/>
      <c r="BHY104" s="8"/>
      <c r="BHZ104" s="8"/>
      <c r="BIA104" s="8"/>
      <c r="BIB104" s="8"/>
      <c r="BIC104" s="8"/>
      <c r="BID104" s="8"/>
      <c r="BIE104" s="8"/>
      <c r="BIF104" s="8"/>
      <c r="BIG104" s="8"/>
      <c r="BIH104" s="8"/>
      <c r="BII104" s="8"/>
      <c r="BIJ104" s="8"/>
      <c r="BIK104" s="8"/>
      <c r="BIL104" s="8"/>
      <c r="BIM104" s="8"/>
      <c r="BIN104" s="8"/>
      <c r="BIO104" s="8"/>
      <c r="BIP104" s="8"/>
      <c r="BIQ104" s="8"/>
      <c r="BIR104" s="8"/>
      <c r="BIS104" s="8"/>
      <c r="BIT104" s="8"/>
      <c r="BIU104" s="8"/>
      <c r="BIV104" s="8"/>
      <c r="BIW104" s="8"/>
      <c r="BIX104" s="8"/>
      <c r="BIY104" s="8"/>
      <c r="BIZ104" s="8"/>
      <c r="BJA104" s="8"/>
      <c r="BJB104" s="8"/>
      <c r="BJC104" s="8"/>
      <c r="BJD104" s="8"/>
      <c r="BJE104" s="8"/>
      <c r="BJF104" s="8"/>
      <c r="BJG104" s="8"/>
      <c r="BJH104" s="8"/>
      <c r="BJI104" s="8"/>
      <c r="BJJ104" s="8"/>
      <c r="BJK104" s="8"/>
      <c r="BJL104" s="8"/>
      <c r="BJM104" s="8"/>
      <c r="BJN104" s="8"/>
      <c r="BJO104" s="8"/>
      <c r="BJP104" s="8"/>
      <c r="BJQ104" s="8"/>
      <c r="BJR104" s="8"/>
      <c r="BJS104" s="8"/>
      <c r="BJT104" s="8"/>
      <c r="BJU104" s="8"/>
      <c r="BJV104" s="8"/>
      <c r="BJW104" s="8"/>
      <c r="BJX104" s="8"/>
      <c r="BJY104" s="8"/>
      <c r="BJZ104" s="8"/>
      <c r="BKA104" s="8"/>
      <c r="BKB104" s="8"/>
      <c r="BKC104" s="8"/>
      <c r="BKD104" s="8"/>
      <c r="BKE104" s="8"/>
      <c r="BKF104" s="8"/>
      <c r="BKG104" s="8"/>
      <c r="BKH104" s="8"/>
      <c r="BKI104" s="8"/>
      <c r="BKJ104" s="8"/>
      <c r="BKK104" s="8"/>
      <c r="BKL104" s="8"/>
      <c r="BKM104" s="8"/>
      <c r="BKN104" s="8"/>
      <c r="BKO104" s="8"/>
      <c r="BKP104" s="8"/>
      <c r="BKQ104" s="8"/>
      <c r="BKR104" s="8"/>
      <c r="BKS104" s="8"/>
      <c r="BKT104" s="8"/>
      <c r="BKU104" s="8"/>
      <c r="BKV104" s="8"/>
      <c r="BKW104" s="8"/>
      <c r="BKX104" s="8"/>
      <c r="BKY104" s="8"/>
      <c r="BKZ104" s="8"/>
      <c r="BLA104" s="8"/>
      <c r="BLB104" s="8"/>
      <c r="BLC104" s="8"/>
      <c r="BLD104" s="8"/>
      <c r="BLE104" s="8"/>
      <c r="BLF104" s="8"/>
      <c r="BLG104" s="8"/>
      <c r="BLH104" s="8"/>
      <c r="BLI104" s="8"/>
      <c r="BLJ104" s="8"/>
      <c r="BLK104" s="8"/>
      <c r="BLL104" s="8"/>
      <c r="BLM104" s="8"/>
      <c r="BLN104" s="8"/>
      <c r="BLO104" s="8"/>
      <c r="BLP104" s="8"/>
      <c r="BLQ104" s="8"/>
      <c r="BLR104" s="8"/>
      <c r="BLS104" s="8"/>
      <c r="BLT104" s="8"/>
      <c r="BLU104" s="8"/>
      <c r="BLV104" s="8"/>
      <c r="BLW104" s="8"/>
      <c r="BLX104" s="8"/>
      <c r="BLY104" s="8"/>
      <c r="BLZ104" s="8"/>
      <c r="BMA104" s="8"/>
      <c r="BMB104" s="8"/>
      <c r="BMC104" s="8"/>
      <c r="BMD104" s="8"/>
      <c r="BME104" s="8"/>
      <c r="BMF104" s="8"/>
      <c r="BMG104" s="8"/>
      <c r="BMH104" s="8"/>
      <c r="BMI104" s="8"/>
      <c r="BMJ104" s="8"/>
      <c r="BMK104" s="8"/>
      <c r="BML104" s="8"/>
      <c r="BMM104" s="8"/>
      <c r="BMN104" s="8"/>
      <c r="BMO104" s="8"/>
      <c r="BMP104" s="8"/>
      <c r="BMQ104" s="8"/>
      <c r="BMR104" s="8"/>
      <c r="BMS104" s="8"/>
      <c r="BMT104" s="8"/>
      <c r="BMU104" s="8"/>
      <c r="BMV104" s="8"/>
      <c r="BMW104" s="8"/>
      <c r="BMX104" s="8"/>
      <c r="BMY104" s="8"/>
      <c r="BMZ104" s="8"/>
      <c r="BNA104" s="8"/>
      <c r="BNB104" s="8"/>
      <c r="BNC104" s="8"/>
      <c r="BND104" s="8"/>
      <c r="BNE104" s="8"/>
      <c r="BNF104" s="8"/>
      <c r="BNG104" s="8"/>
      <c r="BNH104" s="8"/>
      <c r="BNI104" s="8"/>
      <c r="BNJ104" s="8"/>
      <c r="BNK104" s="8"/>
      <c r="BNL104" s="8"/>
      <c r="BNM104" s="8"/>
      <c r="BNN104" s="8"/>
      <c r="BNO104" s="8"/>
      <c r="BNP104" s="8"/>
      <c r="BNQ104" s="8"/>
      <c r="BNR104" s="8"/>
      <c r="BNS104" s="8"/>
      <c r="BNT104" s="8"/>
      <c r="BNU104" s="8"/>
      <c r="BNV104" s="8"/>
      <c r="BNW104" s="8"/>
      <c r="BNX104" s="8"/>
      <c r="BNY104" s="8"/>
      <c r="BNZ104" s="8"/>
      <c r="BOA104" s="8"/>
      <c r="BOB104" s="8"/>
      <c r="BOC104" s="8"/>
      <c r="BOD104" s="8"/>
      <c r="BOE104" s="8"/>
      <c r="BOF104" s="8"/>
      <c r="BOG104" s="8"/>
      <c r="BOH104" s="8"/>
      <c r="BOI104" s="8"/>
      <c r="BOJ104" s="8"/>
      <c r="BOK104" s="8"/>
      <c r="BOL104" s="8"/>
      <c r="BOM104" s="8"/>
      <c r="BON104" s="8"/>
      <c r="BOO104" s="8"/>
      <c r="BOP104" s="8"/>
      <c r="BOQ104" s="8"/>
      <c r="BOR104" s="8"/>
      <c r="BOS104" s="8"/>
      <c r="BOT104" s="8"/>
      <c r="BOU104" s="8"/>
      <c r="BOV104" s="8"/>
      <c r="BOW104" s="8"/>
      <c r="BOX104" s="8"/>
      <c r="BOY104" s="8"/>
      <c r="BOZ104" s="8"/>
      <c r="BPA104" s="8"/>
      <c r="BPB104" s="8"/>
      <c r="BPC104" s="8"/>
      <c r="BPD104" s="8"/>
      <c r="BPE104" s="8"/>
      <c r="BPF104" s="8"/>
      <c r="BPG104" s="8"/>
      <c r="BPH104" s="8"/>
      <c r="BPI104" s="8"/>
      <c r="BPJ104" s="8"/>
      <c r="BPK104" s="8"/>
      <c r="BPL104" s="8"/>
      <c r="BPM104" s="8"/>
      <c r="BPN104" s="8"/>
      <c r="BPO104" s="8"/>
      <c r="BPP104" s="8"/>
      <c r="BPQ104" s="8"/>
      <c r="BPR104" s="8"/>
      <c r="BPS104" s="8"/>
      <c r="BPT104" s="8"/>
      <c r="BPU104" s="8"/>
      <c r="BPV104" s="8"/>
      <c r="BPW104" s="8"/>
      <c r="BPX104" s="8"/>
      <c r="BPY104" s="8"/>
      <c r="BPZ104" s="8"/>
      <c r="BQA104" s="8"/>
      <c r="BQB104" s="8"/>
      <c r="BQC104" s="8"/>
      <c r="BQD104" s="8"/>
      <c r="BQE104" s="8"/>
      <c r="BQF104" s="8"/>
      <c r="BQG104" s="8"/>
      <c r="BQH104" s="8"/>
      <c r="BQI104" s="8"/>
      <c r="BQJ104" s="8"/>
      <c r="BQK104" s="8"/>
      <c r="BQL104" s="8"/>
      <c r="BQM104" s="8"/>
      <c r="BQN104" s="8"/>
      <c r="BQO104" s="8"/>
      <c r="BQP104" s="8"/>
      <c r="BQQ104" s="8"/>
      <c r="BQR104" s="8"/>
      <c r="BQS104" s="8"/>
      <c r="BQT104" s="8"/>
      <c r="BQU104" s="8"/>
      <c r="BQV104" s="8"/>
      <c r="BQW104" s="8"/>
      <c r="BQX104" s="8"/>
      <c r="BQY104" s="8"/>
      <c r="BQZ104" s="8"/>
      <c r="BRA104" s="8"/>
      <c r="BRB104" s="8"/>
      <c r="BRC104" s="8"/>
      <c r="BRD104" s="8"/>
      <c r="BRE104" s="8"/>
      <c r="BRF104" s="8"/>
      <c r="BRG104" s="8"/>
      <c r="BRH104" s="8"/>
      <c r="BRI104" s="8"/>
      <c r="BRJ104" s="8"/>
      <c r="BRK104" s="8"/>
      <c r="BRL104" s="8"/>
      <c r="BRM104" s="8"/>
      <c r="BRN104" s="8"/>
      <c r="BRO104" s="8"/>
      <c r="BRP104" s="8"/>
      <c r="BRQ104" s="8"/>
      <c r="BRR104" s="8"/>
      <c r="BRS104" s="8"/>
      <c r="BRT104" s="8"/>
      <c r="BRU104" s="8"/>
      <c r="BRV104" s="8"/>
      <c r="BRW104" s="8"/>
      <c r="BRX104" s="8"/>
      <c r="BRY104" s="8"/>
      <c r="BRZ104" s="8"/>
      <c r="BSA104" s="8"/>
      <c r="BSB104" s="8"/>
      <c r="BSC104" s="8"/>
      <c r="BSD104" s="8"/>
      <c r="BSE104" s="8"/>
      <c r="BSF104" s="8"/>
      <c r="BSG104" s="8"/>
      <c r="BSH104" s="8"/>
      <c r="BSI104" s="8"/>
      <c r="BSJ104" s="8"/>
      <c r="BSK104" s="8"/>
      <c r="BSL104" s="8"/>
      <c r="BSM104" s="8"/>
      <c r="BSN104" s="8"/>
      <c r="BSO104" s="8"/>
      <c r="BSP104" s="8"/>
      <c r="BSQ104" s="8"/>
      <c r="BSR104" s="8"/>
      <c r="BSS104" s="8"/>
      <c r="BST104" s="8"/>
      <c r="BSU104" s="8"/>
      <c r="BSV104" s="8"/>
      <c r="BSW104" s="8"/>
      <c r="BSX104" s="8"/>
      <c r="BSY104" s="8"/>
      <c r="BSZ104" s="8"/>
      <c r="BTA104" s="8"/>
      <c r="BTB104" s="8"/>
      <c r="BTC104" s="8"/>
      <c r="BTD104" s="8"/>
      <c r="BTE104" s="8"/>
      <c r="BTF104" s="8"/>
      <c r="BTG104" s="8"/>
      <c r="BTH104" s="8"/>
      <c r="BTI104" s="8"/>
      <c r="BTJ104" s="8"/>
      <c r="BTK104" s="8"/>
      <c r="BTL104" s="8"/>
      <c r="BTM104" s="8"/>
      <c r="BTN104" s="8"/>
      <c r="BTO104" s="8"/>
      <c r="BTP104" s="8"/>
      <c r="BTQ104" s="8"/>
      <c r="BTR104" s="8"/>
      <c r="BTS104" s="8"/>
      <c r="BTT104" s="8"/>
      <c r="BTU104" s="8"/>
      <c r="BTV104" s="8"/>
      <c r="BTW104" s="8"/>
      <c r="BTX104" s="8"/>
      <c r="BTY104" s="8"/>
      <c r="BTZ104" s="8"/>
      <c r="BUA104" s="8"/>
      <c r="BUB104" s="8"/>
      <c r="BUC104" s="8"/>
      <c r="BUD104" s="8"/>
      <c r="BUE104" s="8"/>
      <c r="BUF104" s="8"/>
      <c r="BUG104" s="8"/>
      <c r="BUH104" s="8"/>
      <c r="BUI104" s="8"/>
      <c r="BUJ104" s="8"/>
      <c r="BUK104" s="8"/>
      <c r="BUL104" s="8"/>
      <c r="BUM104" s="8"/>
      <c r="BUN104" s="8"/>
      <c r="BUO104" s="8"/>
      <c r="BUP104" s="8"/>
      <c r="BUQ104" s="8"/>
      <c r="BUR104" s="8"/>
      <c r="BUS104" s="8"/>
      <c r="BUT104" s="8"/>
      <c r="BUU104" s="8"/>
      <c r="BUV104" s="8"/>
      <c r="BUW104" s="8"/>
      <c r="BUX104" s="8"/>
      <c r="BUY104" s="8"/>
      <c r="BUZ104" s="8"/>
      <c r="BVA104" s="8"/>
      <c r="BVB104" s="8"/>
      <c r="BVC104" s="8"/>
      <c r="BVD104" s="8"/>
      <c r="BVE104" s="8"/>
      <c r="BVF104" s="8"/>
      <c r="BVG104" s="8"/>
      <c r="BVH104" s="8"/>
      <c r="BVI104" s="8"/>
      <c r="BVJ104" s="8"/>
      <c r="BVK104" s="8"/>
      <c r="BVL104" s="8"/>
      <c r="BVM104" s="8"/>
      <c r="BVN104" s="8"/>
      <c r="BVO104" s="8"/>
      <c r="BVP104" s="8"/>
      <c r="BVQ104" s="8"/>
      <c r="BVR104" s="8"/>
      <c r="BVS104" s="8"/>
      <c r="BVT104" s="8"/>
      <c r="BVU104" s="8"/>
      <c r="BVV104" s="8"/>
      <c r="BVW104" s="8"/>
      <c r="BVX104" s="8"/>
      <c r="BVY104" s="8"/>
      <c r="BVZ104" s="8"/>
      <c r="BWA104" s="8"/>
      <c r="BWB104" s="8"/>
      <c r="BWC104" s="8"/>
      <c r="BWD104" s="8"/>
      <c r="BWE104" s="8"/>
      <c r="BWF104" s="8"/>
      <c r="BWG104" s="8"/>
      <c r="BWH104" s="8"/>
      <c r="BWI104" s="8"/>
      <c r="BWJ104" s="8"/>
      <c r="BWK104" s="8"/>
      <c r="BWL104" s="8"/>
      <c r="BWM104" s="8"/>
      <c r="BWN104" s="8"/>
      <c r="BWO104" s="8"/>
      <c r="BWP104" s="8"/>
      <c r="BWQ104" s="8"/>
      <c r="BWR104" s="8"/>
      <c r="BWS104" s="8"/>
      <c r="BWT104" s="8"/>
      <c r="BWU104" s="8"/>
      <c r="BWV104" s="8"/>
      <c r="BWW104" s="8"/>
      <c r="BWX104" s="8"/>
      <c r="BWY104" s="8"/>
      <c r="BWZ104" s="8"/>
      <c r="BXA104" s="8"/>
      <c r="BXB104" s="8"/>
      <c r="BXC104" s="8"/>
      <c r="BXD104" s="8"/>
      <c r="BXE104" s="8"/>
      <c r="BXF104" s="8"/>
      <c r="BXG104" s="8"/>
      <c r="BXH104" s="8"/>
      <c r="BXI104" s="8"/>
      <c r="BXJ104" s="8"/>
      <c r="BXK104" s="8"/>
      <c r="BXL104" s="8"/>
      <c r="BXM104" s="8"/>
      <c r="BXN104" s="8"/>
      <c r="BXO104" s="8"/>
      <c r="BXP104" s="8"/>
      <c r="BXQ104" s="8"/>
      <c r="BXR104" s="8"/>
      <c r="BXS104" s="8"/>
      <c r="BXT104" s="8"/>
      <c r="BXU104" s="8"/>
      <c r="BXV104" s="8"/>
      <c r="BXW104" s="8"/>
      <c r="BXX104" s="8"/>
      <c r="BXY104" s="8"/>
      <c r="BXZ104" s="8"/>
      <c r="BYA104" s="8"/>
      <c r="BYB104" s="8"/>
      <c r="BYC104" s="8"/>
      <c r="BYD104" s="8"/>
      <c r="BYE104" s="8"/>
      <c r="BYF104" s="8"/>
      <c r="BYG104" s="8"/>
      <c r="BYH104" s="8"/>
      <c r="BYI104" s="8"/>
      <c r="BYJ104" s="8"/>
      <c r="BYK104" s="8"/>
      <c r="BYL104" s="8"/>
      <c r="BYM104" s="8"/>
      <c r="BYN104" s="8"/>
      <c r="BYO104" s="8"/>
      <c r="BYP104" s="8"/>
      <c r="BYQ104" s="8"/>
      <c r="BYR104" s="8"/>
      <c r="BYS104" s="8"/>
      <c r="BYT104" s="8"/>
      <c r="BYU104" s="8"/>
      <c r="BYV104" s="8"/>
      <c r="BYW104" s="8"/>
      <c r="BYX104" s="8"/>
      <c r="BYY104" s="8"/>
      <c r="BYZ104" s="8"/>
      <c r="BZA104" s="8"/>
      <c r="BZB104" s="8"/>
      <c r="BZC104" s="8"/>
      <c r="BZD104" s="8"/>
      <c r="BZE104" s="8"/>
      <c r="BZF104" s="8"/>
      <c r="BZG104" s="8"/>
      <c r="BZH104" s="8"/>
      <c r="BZI104" s="8"/>
      <c r="BZJ104" s="8"/>
      <c r="BZK104" s="8"/>
      <c r="BZL104" s="8"/>
      <c r="BZM104" s="8"/>
      <c r="BZN104" s="8"/>
      <c r="BZO104" s="8"/>
      <c r="BZP104" s="8"/>
      <c r="BZQ104" s="8"/>
      <c r="BZR104" s="8"/>
      <c r="BZS104" s="8"/>
      <c r="BZT104" s="8"/>
      <c r="BZU104" s="8"/>
      <c r="BZV104" s="8"/>
      <c r="BZW104" s="8"/>
      <c r="BZX104" s="8"/>
      <c r="BZY104" s="8"/>
      <c r="BZZ104" s="8"/>
      <c r="CAA104" s="8"/>
      <c r="CAB104" s="8"/>
      <c r="CAC104" s="8"/>
      <c r="CAD104" s="8"/>
      <c r="CAE104" s="8"/>
      <c r="CAF104" s="8"/>
      <c r="CAG104" s="8"/>
      <c r="CAH104" s="8"/>
      <c r="CAI104" s="8"/>
      <c r="CAJ104" s="8"/>
      <c r="CAK104" s="8"/>
      <c r="CAL104" s="8"/>
      <c r="CAM104" s="8"/>
      <c r="CAN104" s="8"/>
      <c r="CAO104" s="8"/>
      <c r="CAP104" s="8"/>
      <c r="CAQ104" s="8"/>
      <c r="CAR104" s="8"/>
      <c r="CAS104" s="8"/>
      <c r="CAT104" s="8"/>
      <c r="CAU104" s="8"/>
      <c r="CAV104" s="8"/>
      <c r="CAW104" s="8"/>
      <c r="CAX104" s="8"/>
      <c r="CAY104" s="8"/>
      <c r="CAZ104" s="8"/>
      <c r="CBA104" s="8"/>
      <c r="CBB104" s="8"/>
      <c r="CBC104" s="8"/>
      <c r="CBD104" s="8"/>
      <c r="CBE104" s="8"/>
      <c r="CBF104" s="8"/>
      <c r="CBG104" s="8"/>
      <c r="CBH104" s="8"/>
      <c r="CBI104" s="8"/>
      <c r="CBJ104" s="8"/>
      <c r="CBK104" s="8"/>
      <c r="CBL104" s="8"/>
      <c r="CBM104" s="8"/>
      <c r="CBN104" s="8"/>
      <c r="CBO104" s="8"/>
      <c r="CBP104" s="8"/>
      <c r="CBQ104" s="8"/>
      <c r="CBR104" s="8"/>
      <c r="CBS104" s="8"/>
      <c r="CBT104" s="8"/>
      <c r="CBU104" s="8"/>
      <c r="CBV104" s="8"/>
      <c r="CBW104" s="8"/>
      <c r="CBX104" s="8"/>
      <c r="CBY104" s="8"/>
      <c r="CBZ104" s="8"/>
      <c r="CCA104" s="8"/>
      <c r="CCB104" s="8"/>
      <c r="CCC104" s="8"/>
      <c r="CCD104" s="8"/>
      <c r="CCE104" s="8"/>
      <c r="CCF104" s="8"/>
      <c r="CCG104" s="8"/>
      <c r="CCH104" s="8"/>
      <c r="CCI104" s="8"/>
      <c r="CCJ104" s="8"/>
      <c r="CCK104" s="8"/>
      <c r="CCL104" s="8"/>
      <c r="CCM104" s="8"/>
      <c r="CCN104" s="8"/>
      <c r="CCO104" s="8"/>
      <c r="CCP104" s="8"/>
      <c r="CCQ104" s="8"/>
      <c r="CCR104" s="8"/>
      <c r="CCS104" s="8"/>
      <c r="CCT104" s="8"/>
      <c r="CCU104" s="8"/>
      <c r="CCV104" s="8"/>
      <c r="CCW104" s="8"/>
      <c r="CCX104" s="8"/>
      <c r="CCY104" s="8"/>
      <c r="CCZ104" s="8"/>
      <c r="CDA104" s="8"/>
      <c r="CDB104" s="8"/>
      <c r="CDC104" s="8"/>
      <c r="CDD104" s="8"/>
      <c r="CDE104" s="8"/>
      <c r="CDF104" s="8"/>
      <c r="CDG104" s="8"/>
      <c r="CDH104" s="8"/>
      <c r="CDI104" s="8"/>
      <c r="CDJ104" s="8"/>
      <c r="CDK104" s="8"/>
      <c r="CDL104" s="8"/>
      <c r="CDM104" s="8"/>
      <c r="CDN104" s="8"/>
      <c r="CDO104" s="8"/>
      <c r="CDP104" s="8"/>
      <c r="CDQ104" s="8"/>
      <c r="CDR104" s="8"/>
      <c r="CDS104" s="8"/>
      <c r="CDT104" s="8"/>
      <c r="CDU104" s="8"/>
      <c r="CDV104" s="8"/>
      <c r="CDW104" s="8"/>
      <c r="CDX104" s="8"/>
      <c r="CDY104" s="8"/>
      <c r="CDZ104" s="8"/>
      <c r="CEA104" s="8"/>
      <c r="CEB104" s="8"/>
      <c r="CEC104" s="8"/>
      <c r="CED104" s="8"/>
      <c r="CEE104" s="8"/>
      <c r="CEF104" s="8"/>
      <c r="CEG104" s="8"/>
      <c r="CEH104" s="8"/>
      <c r="CEI104" s="8"/>
      <c r="CEJ104" s="8"/>
      <c r="CEK104" s="8"/>
      <c r="CEL104" s="8"/>
      <c r="CEM104" s="8"/>
      <c r="CEN104" s="8"/>
      <c r="CEO104" s="8"/>
      <c r="CEP104" s="8"/>
      <c r="CEQ104" s="8"/>
      <c r="CER104" s="8"/>
      <c r="CES104" s="8"/>
      <c r="CET104" s="8"/>
      <c r="CEU104" s="8"/>
      <c r="CEV104" s="8"/>
      <c r="CEW104" s="8"/>
      <c r="CEX104" s="8"/>
      <c r="CEY104" s="8"/>
      <c r="CEZ104" s="8"/>
      <c r="CFA104" s="8"/>
      <c r="CFB104" s="8"/>
      <c r="CFC104" s="8"/>
      <c r="CFD104" s="8"/>
      <c r="CFE104" s="8"/>
      <c r="CFF104" s="8"/>
      <c r="CFG104" s="8"/>
      <c r="CFH104" s="8"/>
      <c r="CFI104" s="8"/>
      <c r="CFJ104" s="8"/>
      <c r="CFK104" s="8"/>
      <c r="CFL104" s="8"/>
      <c r="CFM104" s="8"/>
      <c r="CFN104" s="8"/>
      <c r="CFO104" s="8"/>
      <c r="CFP104" s="8"/>
      <c r="CFQ104" s="8"/>
      <c r="CFR104" s="8"/>
      <c r="CFS104" s="8"/>
      <c r="CFT104" s="8"/>
      <c r="CFU104" s="8"/>
      <c r="CFV104" s="8"/>
      <c r="CFW104" s="8"/>
      <c r="CFX104" s="8"/>
      <c r="CFY104" s="8"/>
      <c r="CFZ104" s="8"/>
      <c r="CGA104" s="8"/>
      <c r="CGB104" s="8"/>
      <c r="CGC104" s="8"/>
      <c r="CGD104" s="8"/>
      <c r="CGE104" s="8"/>
      <c r="CGF104" s="8"/>
      <c r="CGG104" s="8"/>
      <c r="CGH104" s="8"/>
      <c r="CGI104" s="8"/>
      <c r="CGJ104" s="8"/>
      <c r="CGK104" s="8"/>
      <c r="CGL104" s="8"/>
      <c r="CGM104" s="8"/>
      <c r="CGN104" s="8"/>
      <c r="CGO104" s="8"/>
      <c r="CGP104" s="8"/>
      <c r="CGQ104" s="8"/>
      <c r="CGR104" s="8"/>
      <c r="CGS104" s="8"/>
      <c r="CGT104" s="8"/>
      <c r="CGU104" s="8"/>
      <c r="CGV104" s="8"/>
      <c r="CGW104" s="8"/>
      <c r="CGX104" s="8"/>
      <c r="CGY104" s="8"/>
      <c r="CGZ104" s="8"/>
      <c r="CHA104" s="8"/>
      <c r="CHB104" s="8"/>
      <c r="CHC104" s="8"/>
      <c r="CHD104" s="8"/>
      <c r="CHE104" s="8"/>
      <c r="CHF104" s="8"/>
      <c r="CHG104" s="8"/>
      <c r="CHH104" s="8"/>
      <c r="CHI104" s="8"/>
      <c r="CHJ104" s="8"/>
      <c r="CHK104" s="8"/>
      <c r="CHL104" s="8"/>
      <c r="CHM104" s="8"/>
      <c r="CHN104" s="8"/>
      <c r="CHO104" s="8"/>
      <c r="CHP104" s="8"/>
      <c r="CHQ104" s="8"/>
      <c r="CHR104" s="8"/>
      <c r="CHS104" s="8"/>
      <c r="CHT104" s="8"/>
      <c r="CHU104" s="8"/>
      <c r="CHV104" s="8"/>
      <c r="CHW104" s="8"/>
      <c r="CHX104" s="8"/>
      <c r="CHY104" s="8"/>
      <c r="CHZ104" s="8"/>
      <c r="CIA104" s="8"/>
      <c r="CIB104" s="8"/>
      <c r="CIC104" s="8"/>
      <c r="CID104" s="8"/>
      <c r="CIE104" s="8"/>
      <c r="CIF104" s="8"/>
      <c r="CIG104" s="8"/>
      <c r="CIH104" s="8"/>
      <c r="CII104" s="8"/>
      <c r="CIJ104" s="8"/>
      <c r="CIK104" s="8"/>
      <c r="CIL104" s="8"/>
      <c r="CIM104" s="8"/>
      <c r="CIN104" s="8"/>
      <c r="CIO104" s="8"/>
      <c r="CIP104" s="8"/>
      <c r="CIQ104" s="8"/>
      <c r="CIR104" s="8"/>
      <c r="CIS104" s="8"/>
      <c r="CIT104" s="8"/>
      <c r="CIU104" s="8"/>
      <c r="CIV104" s="8"/>
      <c r="CIW104" s="8"/>
      <c r="CIX104" s="8"/>
      <c r="CIY104" s="8"/>
      <c r="CIZ104" s="8"/>
      <c r="CJA104" s="8"/>
      <c r="CJB104" s="8"/>
      <c r="CJC104" s="8"/>
      <c r="CJD104" s="8"/>
      <c r="CJE104" s="8"/>
      <c r="CJF104" s="8"/>
      <c r="CJG104" s="8"/>
      <c r="CJH104" s="8"/>
      <c r="CJI104" s="8"/>
      <c r="CJJ104" s="8"/>
      <c r="CJK104" s="8"/>
      <c r="CJL104" s="8"/>
      <c r="CJM104" s="8"/>
      <c r="CJN104" s="8"/>
      <c r="CJO104" s="8"/>
      <c r="CJP104" s="8"/>
      <c r="CJQ104" s="8"/>
      <c r="CJR104" s="8"/>
      <c r="CJS104" s="8"/>
      <c r="CJT104" s="8"/>
      <c r="CJU104" s="8"/>
      <c r="CJV104" s="8"/>
      <c r="CJW104" s="8"/>
      <c r="CJX104" s="8"/>
      <c r="CJY104" s="8"/>
      <c r="CJZ104" s="8"/>
      <c r="CKA104" s="8"/>
      <c r="CKB104" s="8"/>
      <c r="CKC104" s="8"/>
      <c r="CKD104" s="8"/>
      <c r="CKE104" s="8"/>
      <c r="CKF104" s="8"/>
      <c r="CKG104" s="8"/>
      <c r="CKH104" s="8"/>
      <c r="CKI104" s="8"/>
      <c r="CKJ104" s="8"/>
      <c r="CKK104" s="8"/>
      <c r="CKL104" s="8"/>
      <c r="CKM104" s="8"/>
      <c r="CKN104" s="8"/>
      <c r="CKO104" s="8"/>
      <c r="CKP104" s="8"/>
      <c r="CKQ104" s="8"/>
      <c r="CKR104" s="8"/>
      <c r="CKS104" s="8"/>
      <c r="CKT104" s="8"/>
      <c r="CKU104" s="8"/>
      <c r="CKV104" s="8"/>
      <c r="CKW104" s="8"/>
      <c r="CKX104" s="8"/>
      <c r="CKY104" s="8"/>
      <c r="CKZ104" s="8"/>
      <c r="CLA104" s="8"/>
      <c r="CLB104" s="8"/>
      <c r="CLC104" s="8"/>
      <c r="CLD104" s="8"/>
      <c r="CLE104" s="8"/>
      <c r="CLF104" s="8"/>
      <c r="CLG104" s="8"/>
      <c r="CLH104" s="8"/>
      <c r="CLI104" s="8"/>
      <c r="CLJ104" s="8"/>
      <c r="CLK104" s="8"/>
      <c r="CLL104" s="8"/>
      <c r="CLM104" s="8"/>
      <c r="CLN104" s="8"/>
      <c r="CLO104" s="8"/>
      <c r="CLP104" s="8"/>
      <c r="CLQ104" s="8"/>
      <c r="CLR104" s="8"/>
      <c r="CLS104" s="8"/>
      <c r="CLT104" s="8"/>
      <c r="CLU104" s="8"/>
      <c r="CLV104" s="8"/>
      <c r="CLW104" s="8"/>
      <c r="CLX104" s="8"/>
      <c r="CLY104" s="8"/>
      <c r="CLZ104" s="8"/>
      <c r="CMA104" s="8"/>
      <c r="CMB104" s="8"/>
      <c r="CMC104" s="8"/>
      <c r="CMD104" s="8"/>
      <c r="CME104" s="8"/>
      <c r="CMF104" s="8"/>
      <c r="CMG104" s="8"/>
      <c r="CMH104" s="8"/>
      <c r="CMI104" s="8"/>
      <c r="CMJ104" s="8"/>
      <c r="CMK104" s="8"/>
      <c r="CML104" s="8"/>
      <c r="CMM104" s="8"/>
      <c r="CMN104" s="8"/>
      <c r="CMO104" s="8"/>
      <c r="CMP104" s="8"/>
      <c r="CMQ104" s="8"/>
      <c r="CMR104" s="8"/>
      <c r="CMS104" s="8"/>
      <c r="CMT104" s="8"/>
      <c r="CMU104" s="8"/>
      <c r="CMV104" s="8"/>
      <c r="CMW104" s="8"/>
      <c r="CMX104" s="8"/>
      <c r="CMY104" s="8"/>
      <c r="CMZ104" s="8"/>
      <c r="CNA104" s="8"/>
      <c r="CNB104" s="8"/>
      <c r="CNC104" s="8"/>
      <c r="CND104" s="8"/>
      <c r="CNE104" s="8"/>
      <c r="CNF104" s="8"/>
      <c r="CNG104" s="8"/>
      <c r="CNH104" s="8"/>
      <c r="CNI104" s="8"/>
      <c r="CNJ104" s="8"/>
      <c r="CNK104" s="8"/>
      <c r="CNL104" s="8"/>
      <c r="CNM104" s="8"/>
      <c r="CNN104" s="8"/>
      <c r="CNO104" s="8"/>
      <c r="CNP104" s="8"/>
      <c r="CNQ104" s="8"/>
      <c r="CNR104" s="8"/>
      <c r="CNS104" s="8"/>
      <c r="CNT104" s="8"/>
      <c r="CNU104" s="8"/>
      <c r="CNV104" s="8"/>
      <c r="CNW104" s="8"/>
      <c r="CNX104" s="8"/>
      <c r="CNY104" s="8"/>
      <c r="CNZ104" s="8"/>
      <c r="COA104" s="8"/>
      <c r="COB104" s="8"/>
      <c r="COC104" s="8"/>
      <c r="COD104" s="8"/>
      <c r="COE104" s="8"/>
      <c r="COF104" s="8"/>
      <c r="COG104" s="8"/>
      <c r="COH104" s="8"/>
      <c r="COI104" s="8"/>
      <c r="COJ104" s="8"/>
      <c r="COK104" s="8"/>
      <c r="COL104" s="8"/>
      <c r="COM104" s="8"/>
      <c r="CON104" s="8"/>
      <c r="COO104" s="8"/>
      <c r="COP104" s="8"/>
      <c r="COQ104" s="8"/>
      <c r="COR104" s="8"/>
      <c r="COS104" s="8"/>
      <c r="COT104" s="8"/>
      <c r="COU104" s="8"/>
      <c r="COV104" s="8"/>
      <c r="COW104" s="8"/>
      <c r="COX104" s="8"/>
      <c r="COY104" s="8"/>
      <c r="COZ104" s="8"/>
      <c r="CPA104" s="8"/>
      <c r="CPB104" s="8"/>
      <c r="CPC104" s="8"/>
      <c r="CPD104" s="8"/>
      <c r="CPE104" s="8"/>
      <c r="CPF104" s="8"/>
      <c r="CPG104" s="8"/>
      <c r="CPH104" s="8"/>
      <c r="CPI104" s="8"/>
      <c r="CPJ104" s="8"/>
      <c r="CPK104" s="8"/>
      <c r="CPL104" s="8"/>
      <c r="CPM104" s="8"/>
      <c r="CPN104" s="8"/>
      <c r="CPO104" s="8"/>
      <c r="CPP104" s="8"/>
      <c r="CPQ104" s="8"/>
      <c r="CPR104" s="8"/>
      <c r="CPS104" s="8"/>
      <c r="CPT104" s="8"/>
      <c r="CPU104" s="8"/>
      <c r="CPV104" s="8"/>
      <c r="CPW104" s="8"/>
      <c r="CPX104" s="8"/>
      <c r="CPY104" s="8"/>
      <c r="CPZ104" s="8"/>
      <c r="CQA104" s="8"/>
      <c r="CQB104" s="8"/>
      <c r="CQC104" s="8"/>
      <c r="CQD104" s="8"/>
      <c r="CQE104" s="8"/>
      <c r="CQF104" s="8"/>
      <c r="CQG104" s="8"/>
      <c r="CQH104" s="8"/>
      <c r="CQI104" s="8"/>
      <c r="CQJ104" s="8"/>
      <c r="CQK104" s="8"/>
      <c r="CQL104" s="8"/>
      <c r="CQM104" s="8"/>
      <c r="CQN104" s="8"/>
      <c r="CQO104" s="8"/>
      <c r="CQP104" s="8"/>
      <c r="CQQ104" s="8"/>
      <c r="CQR104" s="8"/>
      <c r="CQS104" s="8"/>
      <c r="CQT104" s="8"/>
      <c r="CQU104" s="8"/>
      <c r="CQV104" s="8"/>
      <c r="CQW104" s="8"/>
      <c r="CQX104" s="8"/>
      <c r="CQY104" s="8"/>
      <c r="CQZ104" s="8"/>
      <c r="CRA104" s="8"/>
      <c r="CRB104" s="8"/>
      <c r="CRC104" s="8"/>
      <c r="CRD104" s="8"/>
      <c r="CRE104" s="8"/>
      <c r="CRF104" s="8"/>
      <c r="CRG104" s="8"/>
      <c r="CRH104" s="8"/>
      <c r="CRI104" s="8"/>
      <c r="CRJ104" s="8"/>
      <c r="CRK104" s="8"/>
      <c r="CRL104" s="8"/>
      <c r="CRM104" s="8"/>
      <c r="CRN104" s="8"/>
      <c r="CRO104" s="8"/>
      <c r="CRP104" s="8"/>
      <c r="CRQ104" s="8"/>
      <c r="CRR104" s="8"/>
      <c r="CRS104" s="8"/>
      <c r="CRT104" s="8"/>
      <c r="CRU104" s="8"/>
      <c r="CRV104" s="8"/>
      <c r="CRW104" s="8"/>
      <c r="CRX104" s="8"/>
      <c r="CRY104" s="8"/>
      <c r="CRZ104" s="8"/>
      <c r="CSA104" s="8"/>
      <c r="CSB104" s="8"/>
      <c r="CSC104" s="8"/>
      <c r="CSD104" s="8"/>
      <c r="CSE104" s="8"/>
      <c r="CSF104" s="8"/>
      <c r="CSG104" s="8"/>
      <c r="CSH104" s="8"/>
      <c r="CSI104" s="8"/>
      <c r="CSJ104" s="8"/>
      <c r="CSK104" s="8"/>
      <c r="CSL104" s="8"/>
      <c r="CSM104" s="8"/>
      <c r="CSN104" s="8"/>
      <c r="CSO104" s="8"/>
      <c r="CSP104" s="8"/>
      <c r="CSQ104" s="8"/>
      <c r="CSR104" s="8"/>
      <c r="CSS104" s="8"/>
      <c r="CST104" s="8"/>
      <c r="CSU104" s="8"/>
      <c r="CSV104" s="8"/>
      <c r="CSW104" s="8"/>
      <c r="CSX104" s="8"/>
      <c r="CSY104" s="8"/>
      <c r="CSZ104" s="8"/>
      <c r="CTA104" s="8"/>
      <c r="CTB104" s="8"/>
      <c r="CTC104" s="8"/>
      <c r="CTD104" s="8"/>
      <c r="CTE104" s="8"/>
      <c r="CTF104" s="8"/>
      <c r="CTG104" s="8"/>
      <c r="CTH104" s="8"/>
      <c r="CTI104" s="8"/>
      <c r="CTJ104" s="8"/>
      <c r="CTK104" s="8"/>
      <c r="CTL104" s="8"/>
      <c r="CTM104" s="8"/>
      <c r="CTN104" s="8"/>
      <c r="CTO104" s="8"/>
      <c r="CTP104" s="8"/>
      <c r="CTQ104" s="8"/>
      <c r="CTR104" s="8"/>
      <c r="CTS104" s="8"/>
      <c r="CTT104" s="8"/>
      <c r="CTU104" s="8"/>
      <c r="CTV104" s="8"/>
      <c r="CTW104" s="8"/>
      <c r="CTX104" s="8"/>
      <c r="CTY104" s="8"/>
      <c r="CTZ104" s="8"/>
      <c r="CUA104" s="8"/>
      <c r="CUB104" s="8"/>
      <c r="CUC104" s="8"/>
      <c r="CUD104" s="8"/>
      <c r="CUE104" s="8"/>
      <c r="CUF104" s="8"/>
      <c r="CUG104" s="8"/>
      <c r="CUH104" s="8"/>
      <c r="CUI104" s="8"/>
      <c r="CUJ104" s="8"/>
      <c r="CUK104" s="8"/>
      <c r="CUL104" s="8"/>
      <c r="CUM104" s="8"/>
      <c r="CUN104" s="8"/>
      <c r="CUO104" s="8"/>
      <c r="CUP104" s="8"/>
      <c r="CUQ104" s="8"/>
      <c r="CUR104" s="8"/>
      <c r="CUS104" s="8"/>
      <c r="CUT104" s="8"/>
      <c r="CUU104" s="8"/>
      <c r="CUV104" s="8"/>
      <c r="CUW104" s="8"/>
      <c r="CUX104" s="8"/>
      <c r="CUY104" s="8"/>
      <c r="CUZ104" s="8"/>
      <c r="CVA104" s="8"/>
      <c r="CVB104" s="8"/>
      <c r="CVC104" s="8"/>
      <c r="CVD104" s="8"/>
      <c r="CVE104" s="8"/>
      <c r="CVF104" s="8"/>
      <c r="CVG104" s="8"/>
      <c r="CVH104" s="8"/>
      <c r="CVI104" s="8"/>
      <c r="CVJ104" s="8"/>
      <c r="CVK104" s="8"/>
      <c r="CVL104" s="8"/>
      <c r="CVM104" s="8"/>
      <c r="CVN104" s="8"/>
      <c r="CVO104" s="8"/>
      <c r="CVP104" s="8"/>
      <c r="CVQ104" s="8"/>
      <c r="CVR104" s="8"/>
      <c r="CVS104" s="8"/>
      <c r="CVT104" s="8"/>
      <c r="CVU104" s="8"/>
      <c r="CVV104" s="8"/>
      <c r="CVW104" s="8"/>
      <c r="CVX104" s="8"/>
      <c r="CVY104" s="8"/>
      <c r="CVZ104" s="8"/>
      <c r="CWA104" s="8"/>
      <c r="CWB104" s="8"/>
      <c r="CWC104" s="8"/>
      <c r="CWD104" s="8"/>
      <c r="CWE104" s="8"/>
      <c r="CWF104" s="8"/>
      <c r="CWG104" s="8"/>
      <c r="CWH104" s="8"/>
      <c r="CWI104" s="8"/>
      <c r="CWJ104" s="8"/>
      <c r="CWK104" s="8"/>
      <c r="CWL104" s="8"/>
      <c r="CWM104" s="8"/>
      <c r="CWN104" s="8"/>
      <c r="CWO104" s="8"/>
      <c r="CWP104" s="8"/>
      <c r="CWQ104" s="8"/>
      <c r="CWR104" s="8"/>
      <c r="CWS104" s="8"/>
      <c r="CWT104" s="8"/>
      <c r="CWU104" s="8"/>
      <c r="CWV104" s="8"/>
      <c r="CWW104" s="8"/>
      <c r="CWX104" s="8"/>
      <c r="CWY104" s="8"/>
      <c r="CWZ104" s="8"/>
      <c r="CXA104" s="8"/>
      <c r="CXB104" s="8"/>
      <c r="CXC104" s="8"/>
      <c r="CXD104" s="8"/>
      <c r="CXE104" s="8"/>
      <c r="CXF104" s="8"/>
      <c r="CXG104" s="8"/>
      <c r="CXH104" s="8"/>
      <c r="CXI104" s="8"/>
      <c r="CXJ104" s="8"/>
      <c r="CXK104" s="8"/>
      <c r="CXL104" s="8"/>
      <c r="CXM104" s="8"/>
      <c r="CXN104" s="8"/>
      <c r="CXO104" s="8"/>
      <c r="CXP104" s="8"/>
      <c r="CXQ104" s="8"/>
      <c r="CXR104" s="8"/>
      <c r="CXS104" s="8"/>
      <c r="CXT104" s="8"/>
      <c r="CXU104" s="8"/>
      <c r="CXV104" s="8"/>
      <c r="CXW104" s="8"/>
      <c r="CXX104" s="8"/>
      <c r="CXY104" s="8"/>
      <c r="CXZ104" s="8"/>
      <c r="CYA104" s="8"/>
      <c r="CYB104" s="8"/>
      <c r="CYC104" s="8"/>
      <c r="CYD104" s="8"/>
      <c r="CYE104" s="8"/>
      <c r="CYF104" s="8"/>
      <c r="CYG104" s="8"/>
      <c r="CYH104" s="8"/>
      <c r="CYI104" s="8"/>
      <c r="CYJ104" s="8"/>
      <c r="CYK104" s="8"/>
      <c r="CYL104" s="8"/>
      <c r="CYM104" s="8"/>
      <c r="CYN104" s="8"/>
      <c r="CYO104" s="8"/>
      <c r="CYP104" s="8"/>
      <c r="CYQ104" s="8"/>
      <c r="CYR104" s="8"/>
      <c r="CYS104" s="8"/>
      <c r="CYT104" s="8"/>
      <c r="CYU104" s="8"/>
      <c r="CYV104" s="8"/>
      <c r="CYW104" s="8"/>
      <c r="CYX104" s="8"/>
      <c r="CYY104" s="8"/>
      <c r="CYZ104" s="8"/>
      <c r="CZA104" s="8"/>
      <c r="CZB104" s="8"/>
      <c r="CZC104" s="8"/>
      <c r="CZD104" s="8"/>
      <c r="CZE104" s="8"/>
      <c r="CZF104" s="8"/>
      <c r="CZG104" s="8"/>
      <c r="CZH104" s="8"/>
      <c r="CZI104" s="8"/>
      <c r="CZJ104" s="8"/>
      <c r="CZK104" s="8"/>
      <c r="CZL104" s="8"/>
      <c r="CZM104" s="8"/>
      <c r="CZN104" s="8"/>
      <c r="CZO104" s="8"/>
      <c r="CZP104" s="8"/>
      <c r="CZQ104" s="8"/>
      <c r="CZR104" s="8"/>
      <c r="CZS104" s="8"/>
      <c r="CZT104" s="8"/>
      <c r="CZU104" s="8"/>
      <c r="CZV104" s="8"/>
      <c r="CZW104" s="8"/>
      <c r="CZX104" s="8"/>
      <c r="CZY104" s="8"/>
      <c r="CZZ104" s="8"/>
      <c r="DAA104" s="8"/>
      <c r="DAB104" s="8"/>
      <c r="DAC104" s="8"/>
      <c r="DAD104" s="8"/>
      <c r="DAE104" s="8"/>
      <c r="DAF104" s="8"/>
      <c r="DAG104" s="8"/>
      <c r="DAH104" s="8"/>
      <c r="DAI104" s="8"/>
      <c r="DAJ104" s="8"/>
      <c r="DAK104" s="8"/>
      <c r="DAL104" s="8"/>
      <c r="DAM104" s="8"/>
      <c r="DAN104" s="8"/>
      <c r="DAO104" s="8"/>
      <c r="DAP104" s="8"/>
      <c r="DAQ104" s="8"/>
      <c r="DAR104" s="8"/>
      <c r="DAS104" s="8"/>
      <c r="DAT104" s="8"/>
      <c r="DAU104" s="8"/>
      <c r="DAV104" s="8"/>
      <c r="DAW104" s="8"/>
      <c r="DAX104" s="8"/>
      <c r="DAY104" s="8"/>
      <c r="DAZ104" s="8"/>
      <c r="DBA104" s="8"/>
      <c r="DBB104" s="8"/>
      <c r="DBC104" s="8"/>
      <c r="DBD104" s="8"/>
      <c r="DBE104" s="8"/>
      <c r="DBF104" s="8"/>
      <c r="DBG104" s="8"/>
      <c r="DBH104" s="8"/>
      <c r="DBI104" s="8"/>
      <c r="DBJ104" s="8"/>
      <c r="DBK104" s="8"/>
      <c r="DBL104" s="8"/>
      <c r="DBM104" s="8"/>
      <c r="DBN104" s="8"/>
      <c r="DBO104" s="8"/>
      <c r="DBP104" s="8"/>
      <c r="DBQ104" s="8"/>
      <c r="DBR104" s="8"/>
      <c r="DBS104" s="8"/>
      <c r="DBT104" s="8"/>
      <c r="DBU104" s="8"/>
      <c r="DBV104" s="8"/>
      <c r="DBW104" s="8"/>
      <c r="DBX104" s="8"/>
      <c r="DBY104" s="8"/>
      <c r="DBZ104" s="8"/>
      <c r="DCA104" s="8"/>
      <c r="DCB104" s="8"/>
      <c r="DCC104" s="8"/>
      <c r="DCD104" s="8"/>
      <c r="DCE104" s="8"/>
      <c r="DCF104" s="8"/>
      <c r="DCG104" s="8"/>
      <c r="DCH104" s="8"/>
      <c r="DCI104" s="8"/>
      <c r="DCJ104" s="8"/>
      <c r="DCK104" s="8"/>
      <c r="DCL104" s="8"/>
      <c r="DCM104" s="8"/>
      <c r="DCN104" s="8"/>
      <c r="DCO104" s="8"/>
      <c r="DCP104" s="8"/>
      <c r="DCQ104" s="8"/>
      <c r="DCR104" s="8"/>
      <c r="DCS104" s="8"/>
      <c r="DCT104" s="8"/>
      <c r="DCU104" s="8"/>
      <c r="DCV104" s="8"/>
      <c r="DCW104" s="8"/>
      <c r="DCX104" s="8"/>
      <c r="DCY104" s="8"/>
      <c r="DCZ104" s="8"/>
      <c r="DDA104" s="8"/>
      <c r="DDB104" s="8"/>
      <c r="DDC104" s="8"/>
      <c r="DDD104" s="8"/>
      <c r="DDE104" s="8"/>
      <c r="DDF104" s="8"/>
      <c r="DDG104" s="8"/>
      <c r="DDH104" s="8"/>
      <c r="DDI104" s="8"/>
      <c r="DDJ104" s="8"/>
      <c r="DDK104" s="8"/>
      <c r="DDL104" s="8"/>
      <c r="DDM104" s="8"/>
      <c r="DDN104" s="8"/>
      <c r="DDO104" s="8"/>
      <c r="DDP104" s="8"/>
      <c r="DDQ104" s="8"/>
      <c r="DDR104" s="8"/>
      <c r="DDS104" s="8"/>
      <c r="DDT104" s="8"/>
      <c r="DDU104" s="8"/>
      <c r="DDV104" s="8"/>
      <c r="DDW104" s="8"/>
      <c r="DDX104" s="8"/>
      <c r="DDY104" s="8"/>
      <c r="DDZ104" s="8"/>
      <c r="DEA104" s="8"/>
      <c r="DEB104" s="8"/>
      <c r="DEC104" s="8"/>
      <c r="DED104" s="8"/>
      <c r="DEE104" s="8"/>
      <c r="DEF104" s="8"/>
      <c r="DEG104" s="8"/>
      <c r="DEH104" s="8"/>
      <c r="DEI104" s="8"/>
      <c r="DEJ104" s="8"/>
      <c r="DEK104" s="8"/>
      <c r="DEL104" s="8"/>
      <c r="DEM104" s="8"/>
      <c r="DEN104" s="8"/>
      <c r="DEO104" s="8"/>
      <c r="DEP104" s="8"/>
      <c r="DEQ104" s="8"/>
      <c r="DER104" s="8"/>
      <c r="DES104" s="8"/>
      <c r="DET104" s="8"/>
      <c r="DEU104" s="8"/>
      <c r="DEV104" s="8"/>
      <c r="DEW104" s="8"/>
      <c r="DEX104" s="8"/>
      <c r="DEY104" s="8"/>
      <c r="DEZ104" s="8"/>
      <c r="DFA104" s="8"/>
      <c r="DFB104" s="8"/>
      <c r="DFC104" s="8"/>
      <c r="DFD104" s="8"/>
      <c r="DFE104" s="8"/>
      <c r="DFF104" s="8"/>
      <c r="DFG104" s="8"/>
      <c r="DFH104" s="8"/>
      <c r="DFI104" s="8"/>
      <c r="DFJ104" s="8"/>
      <c r="DFK104" s="8"/>
      <c r="DFL104" s="8"/>
      <c r="DFM104" s="8"/>
      <c r="DFN104" s="8"/>
      <c r="DFO104" s="8"/>
      <c r="DFP104" s="8"/>
      <c r="DFQ104" s="8"/>
      <c r="DFR104" s="8"/>
      <c r="DFS104" s="8"/>
      <c r="DFT104" s="8"/>
      <c r="DFU104" s="8"/>
      <c r="DFV104" s="8"/>
      <c r="DFW104" s="8"/>
      <c r="DFX104" s="8"/>
      <c r="DFY104" s="8"/>
      <c r="DFZ104" s="8"/>
      <c r="DGA104" s="8"/>
      <c r="DGB104" s="8"/>
      <c r="DGC104" s="8"/>
      <c r="DGD104" s="8"/>
      <c r="DGE104" s="8"/>
      <c r="DGF104" s="8"/>
      <c r="DGG104" s="8"/>
      <c r="DGH104" s="8"/>
      <c r="DGI104" s="8"/>
      <c r="DGJ104" s="8"/>
      <c r="DGK104" s="8"/>
      <c r="DGL104" s="8"/>
      <c r="DGM104" s="8"/>
      <c r="DGN104" s="8"/>
      <c r="DGO104" s="8"/>
      <c r="DGP104" s="8"/>
      <c r="DGQ104" s="8"/>
      <c r="DGR104" s="8"/>
      <c r="DGS104" s="8"/>
      <c r="DGT104" s="8"/>
      <c r="DGU104" s="8"/>
      <c r="DGV104" s="8"/>
      <c r="DGW104" s="8"/>
      <c r="DGX104" s="8"/>
      <c r="DGY104" s="8"/>
      <c r="DGZ104" s="8"/>
      <c r="DHA104" s="8"/>
      <c r="DHB104" s="8"/>
      <c r="DHC104" s="8"/>
      <c r="DHD104" s="8"/>
      <c r="DHE104" s="8"/>
      <c r="DHF104" s="8"/>
      <c r="DHG104" s="8"/>
      <c r="DHH104" s="8"/>
      <c r="DHI104" s="8"/>
      <c r="DHJ104" s="8"/>
      <c r="DHK104" s="8"/>
      <c r="DHL104" s="8"/>
      <c r="DHM104" s="8"/>
      <c r="DHN104" s="8"/>
      <c r="DHO104" s="8"/>
      <c r="DHP104" s="8"/>
      <c r="DHQ104" s="8"/>
      <c r="DHR104" s="8"/>
      <c r="DHS104" s="8"/>
      <c r="DHT104" s="8"/>
      <c r="DHU104" s="8"/>
      <c r="DHV104" s="8"/>
      <c r="DHW104" s="8"/>
      <c r="DHX104" s="8"/>
      <c r="DHY104" s="8"/>
      <c r="DHZ104" s="8"/>
      <c r="DIA104" s="8"/>
      <c r="DIB104" s="8"/>
      <c r="DIC104" s="8"/>
      <c r="DID104" s="8"/>
      <c r="DIE104" s="8"/>
      <c r="DIF104" s="8"/>
      <c r="DIG104" s="8"/>
      <c r="DIH104" s="8"/>
      <c r="DII104" s="8"/>
      <c r="DIJ104" s="8"/>
      <c r="DIK104" s="8"/>
      <c r="DIL104" s="8"/>
      <c r="DIM104" s="8"/>
      <c r="DIN104" s="8"/>
      <c r="DIO104" s="8"/>
      <c r="DIP104" s="8"/>
      <c r="DIQ104" s="8"/>
      <c r="DIR104" s="8"/>
      <c r="DIS104" s="8"/>
      <c r="DIT104" s="8"/>
      <c r="DIU104" s="8"/>
      <c r="DIV104" s="8"/>
      <c r="DIW104" s="8"/>
      <c r="DIX104" s="8"/>
      <c r="DIY104" s="8"/>
      <c r="DIZ104" s="8"/>
      <c r="DJA104" s="8"/>
      <c r="DJB104" s="8"/>
      <c r="DJC104" s="8"/>
      <c r="DJD104" s="8"/>
      <c r="DJE104" s="8"/>
      <c r="DJF104" s="8"/>
      <c r="DJG104" s="8"/>
      <c r="DJH104" s="8"/>
      <c r="DJI104" s="8"/>
      <c r="DJJ104" s="8"/>
      <c r="DJK104" s="8"/>
      <c r="DJL104" s="8"/>
      <c r="DJM104" s="8"/>
      <c r="DJN104" s="8"/>
      <c r="DJO104" s="8"/>
      <c r="DJP104" s="8"/>
      <c r="DJQ104" s="8"/>
      <c r="DJR104" s="8"/>
      <c r="DJS104" s="8"/>
      <c r="DJT104" s="8"/>
      <c r="DJU104" s="8"/>
      <c r="DJV104" s="8"/>
      <c r="DJW104" s="8"/>
      <c r="DJX104" s="8"/>
      <c r="DJY104" s="8"/>
      <c r="DJZ104" s="8"/>
      <c r="DKA104" s="8"/>
      <c r="DKB104" s="8"/>
      <c r="DKC104" s="8"/>
      <c r="DKD104" s="8"/>
      <c r="DKE104" s="8"/>
      <c r="DKF104" s="8"/>
      <c r="DKG104" s="8"/>
      <c r="DKH104" s="8"/>
      <c r="DKI104" s="8"/>
      <c r="DKJ104" s="8"/>
      <c r="DKK104" s="8"/>
      <c r="DKL104" s="8"/>
      <c r="DKM104" s="8"/>
      <c r="DKN104" s="8"/>
      <c r="DKO104" s="8"/>
      <c r="DKP104" s="8"/>
      <c r="DKQ104" s="8"/>
      <c r="DKR104" s="8"/>
      <c r="DKS104" s="8"/>
      <c r="DKT104" s="8"/>
      <c r="DKU104" s="8"/>
      <c r="DKV104" s="8"/>
      <c r="DKW104" s="8"/>
      <c r="DKX104" s="8"/>
      <c r="DKY104" s="8"/>
      <c r="DKZ104" s="8"/>
      <c r="DLA104" s="8"/>
      <c r="DLB104" s="8"/>
      <c r="DLC104" s="8"/>
      <c r="DLD104" s="8"/>
      <c r="DLE104" s="8"/>
      <c r="DLF104" s="8"/>
      <c r="DLG104" s="8"/>
      <c r="DLH104" s="8"/>
      <c r="DLI104" s="8"/>
      <c r="DLJ104" s="8"/>
      <c r="DLK104" s="8"/>
      <c r="DLL104" s="8"/>
      <c r="DLM104" s="8"/>
      <c r="DLN104" s="8"/>
      <c r="DLO104" s="8"/>
      <c r="DLP104" s="8"/>
      <c r="DLQ104" s="8"/>
      <c r="DLR104" s="8"/>
      <c r="DLS104" s="8"/>
      <c r="DLT104" s="8"/>
      <c r="DLU104" s="8"/>
      <c r="DLV104" s="8"/>
      <c r="DLW104" s="8"/>
      <c r="DLX104" s="8"/>
      <c r="DLY104" s="8"/>
      <c r="DLZ104" s="8"/>
      <c r="DMA104" s="8"/>
      <c r="DMB104" s="8"/>
      <c r="DMC104" s="8"/>
      <c r="DMD104" s="8"/>
      <c r="DME104" s="8"/>
      <c r="DMF104" s="8"/>
      <c r="DMG104" s="8"/>
      <c r="DMH104" s="8"/>
      <c r="DMI104" s="8"/>
      <c r="DMJ104" s="8"/>
      <c r="DMK104" s="8"/>
      <c r="DML104" s="8"/>
      <c r="DMM104" s="8"/>
      <c r="DMN104" s="8"/>
      <c r="DMO104" s="8"/>
      <c r="DMP104" s="8"/>
      <c r="DMQ104" s="8"/>
      <c r="DMR104" s="8"/>
      <c r="DMS104" s="8"/>
      <c r="DMT104" s="8"/>
      <c r="DMU104" s="8"/>
      <c r="DMV104" s="8"/>
      <c r="DMW104" s="8"/>
      <c r="DMX104" s="8"/>
      <c r="DMY104" s="8"/>
      <c r="DMZ104" s="8"/>
      <c r="DNA104" s="8"/>
      <c r="DNB104" s="8"/>
      <c r="DNC104" s="8"/>
      <c r="DND104" s="8"/>
      <c r="DNE104" s="8"/>
      <c r="DNF104" s="8"/>
      <c r="DNG104" s="8"/>
      <c r="DNH104" s="8"/>
      <c r="DNI104" s="8"/>
      <c r="DNJ104" s="8"/>
      <c r="DNK104" s="8"/>
      <c r="DNL104" s="8"/>
      <c r="DNM104" s="8"/>
      <c r="DNN104" s="8"/>
      <c r="DNO104" s="8"/>
      <c r="DNP104" s="8"/>
      <c r="DNQ104" s="8"/>
      <c r="DNR104" s="8"/>
      <c r="DNS104" s="8"/>
      <c r="DNT104" s="8"/>
      <c r="DNU104" s="8"/>
      <c r="DNV104" s="8"/>
      <c r="DNW104" s="8"/>
      <c r="DNX104" s="8"/>
      <c r="DNY104" s="8"/>
      <c r="DNZ104" s="8"/>
      <c r="DOA104" s="8"/>
      <c r="DOB104" s="8"/>
      <c r="DOC104" s="8"/>
      <c r="DOD104" s="8"/>
      <c r="DOE104" s="8"/>
      <c r="DOF104" s="8"/>
      <c r="DOG104" s="8"/>
      <c r="DOH104" s="8"/>
      <c r="DOI104" s="8"/>
      <c r="DOJ104" s="8"/>
      <c r="DOK104" s="8"/>
      <c r="DOL104" s="8"/>
      <c r="DOM104" s="8"/>
      <c r="DON104" s="8"/>
      <c r="DOO104" s="8"/>
      <c r="DOP104" s="8"/>
      <c r="DOQ104" s="8"/>
      <c r="DOR104" s="8"/>
      <c r="DOS104" s="8"/>
      <c r="DOT104" s="8"/>
      <c r="DOU104" s="8"/>
      <c r="DOV104" s="8"/>
      <c r="DOW104" s="8"/>
      <c r="DOX104" s="8"/>
      <c r="DOY104" s="8"/>
      <c r="DOZ104" s="8"/>
      <c r="DPA104" s="8"/>
      <c r="DPB104" s="8"/>
      <c r="DPC104" s="8"/>
      <c r="DPD104" s="8"/>
      <c r="DPE104" s="8"/>
      <c r="DPF104" s="8"/>
      <c r="DPG104" s="8"/>
      <c r="DPH104" s="8"/>
      <c r="DPI104" s="8"/>
      <c r="DPJ104" s="8"/>
      <c r="DPK104" s="8"/>
      <c r="DPL104" s="8"/>
      <c r="DPM104" s="8"/>
      <c r="DPN104" s="8"/>
      <c r="DPO104" s="8"/>
      <c r="DPP104" s="8"/>
      <c r="DPQ104" s="8"/>
      <c r="DPR104" s="8"/>
      <c r="DPS104" s="8"/>
      <c r="DPT104" s="8"/>
      <c r="DPU104" s="8"/>
      <c r="DPV104" s="8"/>
      <c r="DPW104" s="8"/>
      <c r="DPX104" s="8"/>
      <c r="DPY104" s="8"/>
      <c r="DPZ104" s="8"/>
      <c r="DQA104" s="8"/>
      <c r="DQB104" s="8"/>
      <c r="DQC104" s="8"/>
      <c r="DQD104" s="8"/>
      <c r="DQE104" s="8"/>
      <c r="DQF104" s="8"/>
      <c r="DQG104" s="8"/>
      <c r="DQH104" s="8"/>
      <c r="DQI104" s="8"/>
      <c r="DQJ104" s="8"/>
      <c r="DQK104" s="8"/>
      <c r="DQL104" s="8"/>
      <c r="DQM104" s="8"/>
      <c r="DQN104" s="8"/>
      <c r="DQO104" s="8"/>
      <c r="DQP104" s="8"/>
      <c r="DQQ104" s="8"/>
      <c r="DQR104" s="8"/>
      <c r="DQS104" s="8"/>
      <c r="DQT104" s="8"/>
      <c r="DQU104" s="8"/>
      <c r="DQV104" s="8"/>
      <c r="DQW104" s="8"/>
      <c r="DQX104" s="8"/>
      <c r="DQY104" s="8"/>
      <c r="DQZ104" s="8"/>
      <c r="DRA104" s="8"/>
      <c r="DRB104" s="8"/>
      <c r="DRC104" s="8"/>
      <c r="DRD104" s="8"/>
      <c r="DRE104" s="8"/>
      <c r="DRF104" s="8"/>
      <c r="DRG104" s="8"/>
      <c r="DRH104" s="8"/>
      <c r="DRI104" s="8"/>
      <c r="DRJ104" s="8"/>
      <c r="DRK104" s="8"/>
      <c r="DRL104" s="8"/>
      <c r="DRM104" s="8"/>
      <c r="DRN104" s="8"/>
      <c r="DRO104" s="8"/>
      <c r="DRP104" s="8"/>
      <c r="DRQ104" s="8"/>
      <c r="DRR104" s="8"/>
      <c r="DRS104" s="8"/>
      <c r="DRT104" s="8"/>
      <c r="DRU104" s="8"/>
      <c r="DRV104" s="8"/>
      <c r="DRW104" s="8"/>
      <c r="DRX104" s="8"/>
      <c r="DRY104" s="8"/>
      <c r="DRZ104" s="8"/>
      <c r="DSA104" s="8"/>
      <c r="DSB104" s="8"/>
      <c r="DSC104" s="8"/>
      <c r="DSD104" s="8"/>
      <c r="DSE104" s="8"/>
      <c r="DSF104" s="8"/>
      <c r="DSG104" s="8"/>
      <c r="DSH104" s="8"/>
      <c r="DSI104" s="8"/>
      <c r="DSJ104" s="8"/>
      <c r="DSK104" s="8"/>
      <c r="DSL104" s="8"/>
      <c r="DSM104" s="8"/>
      <c r="DSN104" s="8"/>
      <c r="DSO104" s="8"/>
      <c r="DSP104" s="8"/>
      <c r="DSQ104" s="8"/>
      <c r="DSR104" s="8"/>
      <c r="DSS104" s="8"/>
      <c r="DST104" s="8"/>
      <c r="DSU104" s="8"/>
      <c r="DSV104" s="8"/>
      <c r="DSW104" s="8"/>
      <c r="DSX104" s="8"/>
      <c r="DSY104" s="8"/>
      <c r="DSZ104" s="8"/>
      <c r="DTA104" s="8"/>
      <c r="DTB104" s="8"/>
      <c r="DTC104" s="8"/>
      <c r="DTD104" s="8"/>
      <c r="DTE104" s="8"/>
      <c r="DTF104" s="8"/>
      <c r="DTG104" s="8"/>
      <c r="DTH104" s="8"/>
      <c r="DTI104" s="8"/>
      <c r="DTJ104" s="8"/>
      <c r="DTK104" s="8"/>
      <c r="DTL104" s="8"/>
      <c r="DTM104" s="8"/>
      <c r="DTN104" s="8"/>
      <c r="DTO104" s="8"/>
      <c r="DTP104" s="8"/>
      <c r="DTQ104" s="8"/>
      <c r="DTR104" s="8"/>
      <c r="DTS104" s="8"/>
      <c r="DTT104" s="8"/>
      <c r="DTU104" s="8"/>
      <c r="DTV104" s="8"/>
      <c r="DTW104" s="8"/>
      <c r="DTX104" s="8"/>
      <c r="DTY104" s="8"/>
      <c r="DTZ104" s="8"/>
      <c r="DUA104" s="8"/>
      <c r="DUB104" s="8"/>
      <c r="DUC104" s="8"/>
      <c r="DUD104" s="8"/>
      <c r="DUE104" s="8"/>
      <c r="DUF104" s="8"/>
      <c r="DUG104" s="8"/>
      <c r="DUH104" s="8"/>
      <c r="DUI104" s="8"/>
      <c r="DUJ104" s="8"/>
      <c r="DUK104" s="8"/>
      <c r="DUL104" s="8"/>
      <c r="DUM104" s="8"/>
      <c r="DUN104" s="8"/>
      <c r="DUO104" s="8"/>
      <c r="DUP104" s="8"/>
      <c r="DUQ104" s="8"/>
      <c r="DUR104" s="8"/>
      <c r="DUS104" s="8"/>
      <c r="DUT104" s="8"/>
      <c r="DUU104" s="8"/>
      <c r="DUV104" s="8"/>
      <c r="DUW104" s="8"/>
      <c r="DUX104" s="8"/>
      <c r="DUY104" s="8"/>
      <c r="DUZ104" s="8"/>
      <c r="DVA104" s="8"/>
      <c r="DVB104" s="8"/>
      <c r="DVC104" s="8"/>
      <c r="DVD104" s="8"/>
      <c r="DVE104" s="8"/>
      <c r="DVF104" s="8"/>
      <c r="DVG104" s="8"/>
      <c r="DVH104" s="8"/>
      <c r="DVI104" s="8"/>
      <c r="DVJ104" s="8"/>
      <c r="DVK104" s="8"/>
      <c r="DVL104" s="8"/>
      <c r="DVM104" s="8"/>
      <c r="DVN104" s="8"/>
      <c r="DVO104" s="8"/>
      <c r="DVP104" s="8"/>
      <c r="DVQ104" s="8"/>
      <c r="DVR104" s="8"/>
      <c r="DVS104" s="8"/>
      <c r="DVT104" s="8"/>
      <c r="DVU104" s="8"/>
      <c r="DVV104" s="8"/>
      <c r="DVW104" s="8"/>
      <c r="DVX104" s="8"/>
      <c r="DVY104" s="8"/>
      <c r="DVZ104" s="8"/>
      <c r="DWA104" s="8"/>
      <c r="DWB104" s="8"/>
      <c r="DWC104" s="8"/>
      <c r="DWD104" s="8"/>
      <c r="DWE104" s="8"/>
      <c r="DWF104" s="8"/>
      <c r="DWG104" s="8"/>
      <c r="DWH104" s="8"/>
      <c r="DWI104" s="8"/>
      <c r="DWJ104" s="8"/>
      <c r="DWK104" s="8"/>
      <c r="DWL104" s="8"/>
      <c r="DWM104" s="8"/>
      <c r="DWN104" s="8"/>
      <c r="DWO104" s="8"/>
      <c r="DWP104" s="8"/>
      <c r="DWQ104" s="8"/>
      <c r="DWR104" s="8"/>
      <c r="DWS104" s="8"/>
      <c r="DWT104" s="8"/>
      <c r="DWU104" s="8"/>
      <c r="DWV104" s="8"/>
      <c r="DWW104" s="8"/>
      <c r="DWX104" s="8"/>
      <c r="DWY104" s="8"/>
      <c r="DWZ104" s="8"/>
      <c r="DXA104" s="8"/>
      <c r="DXB104" s="8"/>
      <c r="DXC104" s="8"/>
      <c r="DXD104" s="8"/>
      <c r="DXE104" s="8"/>
      <c r="DXF104" s="8"/>
      <c r="DXG104" s="8"/>
      <c r="DXH104" s="8"/>
      <c r="DXI104" s="8"/>
      <c r="DXJ104" s="8"/>
      <c r="DXK104" s="8"/>
      <c r="DXL104" s="8"/>
      <c r="DXM104" s="8"/>
      <c r="DXN104" s="8"/>
      <c r="DXO104" s="8"/>
      <c r="DXP104" s="8"/>
      <c r="DXQ104" s="8"/>
      <c r="DXR104" s="8"/>
      <c r="DXS104" s="8"/>
      <c r="DXT104" s="8"/>
      <c r="DXU104" s="8"/>
      <c r="DXV104" s="8"/>
      <c r="DXW104" s="8"/>
      <c r="DXX104" s="8"/>
      <c r="DXY104" s="8"/>
      <c r="DXZ104" s="8"/>
      <c r="DYA104" s="8"/>
      <c r="DYB104" s="8"/>
      <c r="DYC104" s="8"/>
      <c r="DYD104" s="8"/>
      <c r="DYE104" s="8"/>
      <c r="DYF104" s="8"/>
      <c r="DYG104" s="8"/>
      <c r="DYH104" s="8"/>
      <c r="DYI104" s="8"/>
      <c r="DYJ104" s="8"/>
      <c r="DYK104" s="8"/>
      <c r="DYL104" s="8"/>
      <c r="DYM104" s="8"/>
      <c r="DYN104" s="8"/>
      <c r="DYO104" s="8"/>
      <c r="DYP104" s="8"/>
      <c r="DYQ104" s="8"/>
      <c r="DYR104" s="8"/>
      <c r="DYS104" s="8"/>
      <c r="DYT104" s="8"/>
      <c r="DYU104" s="8"/>
      <c r="DYV104" s="8"/>
      <c r="DYW104" s="8"/>
      <c r="DYX104" s="8"/>
      <c r="DYY104" s="8"/>
      <c r="DYZ104" s="8"/>
      <c r="DZA104" s="8"/>
      <c r="DZB104" s="8"/>
      <c r="DZC104" s="8"/>
      <c r="DZD104" s="8"/>
      <c r="DZE104" s="8"/>
      <c r="DZF104" s="8"/>
      <c r="DZG104" s="8"/>
      <c r="DZH104" s="8"/>
      <c r="DZI104" s="8"/>
      <c r="DZJ104" s="8"/>
      <c r="DZK104" s="8"/>
      <c r="DZL104" s="8"/>
      <c r="DZM104" s="8"/>
      <c r="DZN104" s="8"/>
      <c r="DZO104" s="8"/>
      <c r="DZP104" s="8"/>
      <c r="DZQ104" s="8"/>
      <c r="DZR104" s="8"/>
      <c r="DZS104" s="8"/>
      <c r="DZT104" s="8"/>
      <c r="DZU104" s="8"/>
      <c r="DZV104" s="8"/>
      <c r="DZW104" s="8"/>
      <c r="DZX104" s="8"/>
      <c r="DZY104" s="8"/>
      <c r="DZZ104" s="8"/>
      <c r="EAA104" s="8"/>
      <c r="EAB104" s="8"/>
      <c r="EAC104" s="8"/>
      <c r="EAD104" s="8"/>
      <c r="EAE104" s="8"/>
      <c r="EAF104" s="8"/>
      <c r="EAG104" s="8"/>
      <c r="EAH104" s="8"/>
      <c r="EAI104" s="8"/>
      <c r="EAJ104" s="8"/>
      <c r="EAK104" s="8"/>
      <c r="EAL104" s="8"/>
      <c r="EAM104" s="8"/>
      <c r="EAN104" s="8"/>
      <c r="EAO104" s="8"/>
      <c r="EAP104" s="8"/>
      <c r="EAQ104" s="8"/>
      <c r="EAR104" s="8"/>
      <c r="EAS104" s="8"/>
      <c r="EAT104" s="8"/>
      <c r="EAU104" s="8"/>
      <c r="EAV104" s="8"/>
      <c r="EAW104" s="8"/>
      <c r="EAX104" s="8"/>
      <c r="EAY104" s="8"/>
      <c r="EAZ104" s="8"/>
      <c r="EBA104" s="8"/>
      <c r="EBB104" s="8"/>
      <c r="EBC104" s="8"/>
      <c r="EBD104" s="8"/>
      <c r="EBE104" s="8"/>
      <c r="EBF104" s="8"/>
      <c r="EBG104" s="8"/>
      <c r="EBH104" s="8"/>
      <c r="EBI104" s="8"/>
      <c r="EBJ104" s="8"/>
      <c r="EBK104" s="8"/>
      <c r="EBL104" s="8"/>
      <c r="EBM104" s="8"/>
      <c r="EBN104" s="8"/>
      <c r="EBO104" s="8"/>
      <c r="EBP104" s="8"/>
      <c r="EBQ104" s="8"/>
      <c r="EBR104" s="8"/>
      <c r="EBS104" s="8"/>
      <c r="EBT104" s="8"/>
      <c r="EBU104" s="8"/>
      <c r="EBV104" s="8"/>
      <c r="EBW104" s="8"/>
      <c r="EBX104" s="8"/>
      <c r="EBY104" s="8"/>
      <c r="EBZ104" s="8"/>
      <c r="ECA104" s="8"/>
      <c r="ECB104" s="8"/>
      <c r="ECC104" s="8"/>
      <c r="ECD104" s="8"/>
      <c r="ECE104" s="8"/>
      <c r="ECF104" s="8"/>
      <c r="ECG104" s="8"/>
      <c r="ECH104" s="8"/>
      <c r="ECI104" s="8"/>
      <c r="ECJ104" s="8"/>
      <c r="ECK104" s="8"/>
      <c r="ECL104" s="8"/>
      <c r="ECM104" s="8"/>
      <c r="ECN104" s="8"/>
      <c r="ECO104" s="8"/>
      <c r="ECP104" s="8"/>
      <c r="ECQ104" s="8"/>
      <c r="ECR104" s="8"/>
      <c r="ECS104" s="8"/>
      <c r="ECT104" s="8"/>
      <c r="ECU104" s="8"/>
      <c r="ECV104" s="8"/>
      <c r="ECW104" s="8"/>
      <c r="ECX104" s="8"/>
      <c r="ECY104" s="8"/>
      <c r="ECZ104" s="8"/>
      <c r="EDA104" s="8"/>
      <c r="EDB104" s="8"/>
      <c r="EDC104" s="8"/>
      <c r="EDD104" s="8"/>
      <c r="EDE104" s="8"/>
      <c r="EDF104" s="8"/>
      <c r="EDG104" s="8"/>
      <c r="EDH104" s="8"/>
      <c r="EDI104" s="8"/>
      <c r="EDJ104" s="8"/>
      <c r="EDK104" s="8"/>
      <c r="EDL104" s="8"/>
      <c r="EDM104" s="8"/>
      <c r="EDN104" s="8"/>
      <c r="EDO104" s="8"/>
      <c r="EDP104" s="8"/>
      <c r="EDQ104" s="8"/>
      <c r="EDR104" s="8"/>
      <c r="EDS104" s="8"/>
      <c r="EDT104" s="8"/>
      <c r="EDU104" s="8"/>
      <c r="EDV104" s="8"/>
      <c r="EDW104" s="8"/>
      <c r="EDX104" s="8"/>
      <c r="EDY104" s="8"/>
      <c r="EDZ104" s="8"/>
      <c r="EEA104" s="8"/>
      <c r="EEB104" s="8"/>
      <c r="EEC104" s="8"/>
      <c r="EED104" s="8"/>
      <c r="EEE104" s="8"/>
      <c r="EEF104" s="8"/>
      <c r="EEG104" s="8"/>
      <c r="EEH104" s="8"/>
      <c r="EEI104" s="8"/>
      <c r="EEJ104" s="8"/>
      <c r="EEK104" s="8"/>
      <c r="EEL104" s="8"/>
      <c r="EEM104" s="8"/>
      <c r="EEN104" s="8"/>
      <c r="EEO104" s="8"/>
      <c r="EEP104" s="8"/>
      <c r="EEQ104" s="8"/>
      <c r="EER104" s="8"/>
      <c r="EES104" s="8"/>
      <c r="EET104" s="8"/>
      <c r="EEU104" s="8"/>
      <c r="EEV104" s="8"/>
      <c r="EEW104" s="8"/>
      <c r="EEX104" s="8"/>
      <c r="EEY104" s="8"/>
      <c r="EEZ104" s="8"/>
      <c r="EFA104" s="8"/>
      <c r="EFB104" s="8"/>
      <c r="EFC104" s="8"/>
      <c r="EFD104" s="8"/>
      <c r="EFE104" s="8"/>
      <c r="EFF104" s="8"/>
      <c r="EFG104" s="8"/>
      <c r="EFH104" s="8"/>
      <c r="EFI104" s="8"/>
      <c r="EFJ104" s="8"/>
      <c r="EFK104" s="8"/>
      <c r="EFL104" s="8"/>
      <c r="EFM104" s="8"/>
      <c r="EFN104" s="8"/>
      <c r="EFO104" s="8"/>
      <c r="EFP104" s="8"/>
      <c r="EFQ104" s="8"/>
      <c r="EFR104" s="8"/>
      <c r="EFS104" s="8"/>
      <c r="EFT104" s="8"/>
      <c r="EFU104" s="8"/>
      <c r="EFV104" s="8"/>
      <c r="EFW104" s="8"/>
      <c r="EFX104" s="8"/>
      <c r="EFY104" s="8"/>
      <c r="EFZ104" s="8"/>
      <c r="EGA104" s="8"/>
      <c r="EGB104" s="8"/>
      <c r="EGC104" s="8"/>
      <c r="EGD104" s="8"/>
      <c r="EGE104" s="8"/>
      <c r="EGF104" s="8"/>
      <c r="EGG104" s="8"/>
      <c r="EGH104" s="8"/>
      <c r="EGI104" s="8"/>
      <c r="EGJ104" s="8"/>
      <c r="EGK104" s="8"/>
      <c r="EGL104" s="8"/>
      <c r="EGM104" s="8"/>
      <c r="EGN104" s="8"/>
      <c r="EGO104" s="8"/>
      <c r="EGP104" s="8"/>
      <c r="EGQ104" s="8"/>
      <c r="EGR104" s="8"/>
      <c r="EGS104" s="8"/>
      <c r="EGT104" s="8"/>
      <c r="EGU104" s="8"/>
      <c r="EGV104" s="8"/>
      <c r="EGW104" s="8"/>
      <c r="EGX104" s="8"/>
      <c r="EGY104" s="8"/>
      <c r="EGZ104" s="8"/>
      <c r="EHA104" s="8"/>
      <c r="EHB104" s="8"/>
      <c r="EHC104" s="8"/>
      <c r="EHD104" s="8"/>
      <c r="EHE104" s="8"/>
      <c r="EHF104" s="8"/>
      <c r="EHG104" s="8"/>
      <c r="EHH104" s="8"/>
      <c r="EHI104" s="8"/>
      <c r="EHJ104" s="8"/>
      <c r="EHK104" s="8"/>
      <c r="EHL104" s="8"/>
      <c r="EHM104" s="8"/>
      <c r="EHN104" s="8"/>
      <c r="EHO104" s="8"/>
      <c r="EHP104" s="8"/>
      <c r="EHQ104" s="8"/>
      <c r="EHR104" s="8"/>
      <c r="EHS104" s="8"/>
      <c r="EHT104" s="8"/>
      <c r="EHU104" s="8"/>
      <c r="EHV104" s="8"/>
      <c r="EHW104" s="8"/>
      <c r="EHX104" s="8"/>
      <c r="EHY104" s="8"/>
      <c r="EHZ104" s="8"/>
      <c r="EIA104" s="8"/>
      <c r="EIB104" s="8"/>
      <c r="EIC104" s="8"/>
      <c r="EID104" s="8"/>
      <c r="EIE104" s="8"/>
      <c r="EIF104" s="8"/>
      <c r="EIG104" s="8"/>
      <c r="EIH104" s="8"/>
      <c r="EII104" s="8"/>
      <c r="EIJ104" s="8"/>
      <c r="EIK104" s="8"/>
      <c r="EIL104" s="8"/>
      <c r="EIM104" s="8"/>
      <c r="EIN104" s="8"/>
      <c r="EIO104" s="8"/>
      <c r="EIP104" s="8"/>
      <c r="EIQ104" s="8"/>
      <c r="EIR104" s="8"/>
      <c r="EIS104" s="8"/>
      <c r="EIT104" s="8"/>
      <c r="EIU104" s="8"/>
      <c r="EIV104" s="8"/>
      <c r="EIW104" s="8"/>
      <c r="EIX104" s="8"/>
      <c r="EIY104" s="8"/>
      <c r="EIZ104" s="8"/>
      <c r="EJA104" s="8"/>
      <c r="EJB104" s="8"/>
      <c r="EJC104" s="8"/>
      <c r="EJD104" s="8"/>
      <c r="EJE104" s="8"/>
      <c r="EJF104" s="8"/>
      <c r="EJG104" s="8"/>
      <c r="EJH104" s="8"/>
      <c r="EJI104" s="8"/>
      <c r="EJJ104" s="8"/>
      <c r="EJK104" s="8"/>
      <c r="EJL104" s="8"/>
      <c r="EJM104" s="8"/>
      <c r="EJN104" s="8"/>
      <c r="EJO104" s="8"/>
      <c r="EJP104" s="8"/>
      <c r="EJQ104" s="8"/>
      <c r="EJR104" s="8"/>
      <c r="EJS104" s="8"/>
      <c r="EJT104" s="8"/>
      <c r="EJU104" s="8"/>
      <c r="EJV104" s="8"/>
      <c r="EJW104" s="8"/>
      <c r="EJX104" s="8"/>
      <c r="EJY104" s="8"/>
      <c r="EJZ104" s="8"/>
      <c r="EKA104" s="8"/>
      <c r="EKB104" s="8"/>
      <c r="EKC104" s="8"/>
      <c r="EKD104" s="8"/>
      <c r="EKE104" s="8"/>
      <c r="EKF104" s="8"/>
      <c r="EKG104" s="8"/>
      <c r="EKH104" s="8"/>
      <c r="EKI104" s="8"/>
      <c r="EKJ104" s="8"/>
      <c r="EKK104" s="8"/>
      <c r="EKL104" s="8"/>
      <c r="EKM104" s="8"/>
      <c r="EKN104" s="8"/>
      <c r="EKO104" s="8"/>
      <c r="EKP104" s="8"/>
      <c r="EKQ104" s="8"/>
      <c r="EKR104" s="8"/>
      <c r="EKS104" s="8"/>
      <c r="EKT104" s="8"/>
      <c r="EKU104" s="8"/>
      <c r="EKV104" s="8"/>
      <c r="EKW104" s="8"/>
      <c r="EKX104" s="8"/>
      <c r="EKY104" s="8"/>
      <c r="EKZ104" s="8"/>
      <c r="ELA104" s="8"/>
      <c r="ELB104" s="8"/>
      <c r="ELC104" s="8"/>
      <c r="ELD104" s="8"/>
      <c r="ELE104" s="8"/>
      <c r="ELF104" s="8"/>
      <c r="ELG104" s="8"/>
      <c r="ELH104" s="8"/>
      <c r="ELI104" s="8"/>
      <c r="ELJ104" s="8"/>
      <c r="ELK104" s="8"/>
      <c r="ELL104" s="8"/>
      <c r="ELM104" s="8"/>
      <c r="ELN104" s="8"/>
      <c r="ELO104" s="8"/>
      <c r="ELP104" s="8"/>
      <c r="ELQ104" s="8"/>
      <c r="ELR104" s="8"/>
      <c r="ELS104" s="8"/>
      <c r="ELT104" s="8"/>
      <c r="ELU104" s="8"/>
      <c r="ELV104" s="8"/>
      <c r="ELW104" s="8"/>
      <c r="ELX104" s="8"/>
      <c r="ELY104" s="8"/>
      <c r="ELZ104" s="8"/>
      <c r="EMA104" s="8"/>
      <c r="EMB104" s="8"/>
      <c r="EMC104" s="8"/>
      <c r="EMD104" s="8"/>
      <c r="EME104" s="8"/>
      <c r="EMF104" s="8"/>
      <c r="EMG104" s="8"/>
      <c r="EMH104" s="8"/>
      <c r="EMI104" s="8"/>
      <c r="EMJ104" s="8"/>
      <c r="EMK104" s="8"/>
      <c r="EML104" s="8"/>
      <c r="EMM104" s="8"/>
      <c r="EMN104" s="8"/>
      <c r="EMO104" s="8"/>
      <c r="EMP104" s="8"/>
      <c r="EMQ104" s="8"/>
      <c r="EMR104" s="8"/>
      <c r="EMS104" s="8"/>
      <c r="EMT104" s="8"/>
      <c r="EMU104" s="8"/>
      <c r="EMV104" s="8"/>
      <c r="EMW104" s="8"/>
      <c r="EMX104" s="8"/>
      <c r="EMY104" s="8"/>
      <c r="EMZ104" s="8"/>
      <c r="ENA104" s="8"/>
      <c r="ENB104" s="8"/>
      <c r="ENC104" s="8"/>
      <c r="END104" s="8"/>
      <c r="ENE104" s="8"/>
      <c r="ENF104" s="8"/>
      <c r="ENG104" s="8"/>
      <c r="ENH104" s="8"/>
      <c r="ENI104" s="8"/>
      <c r="ENJ104" s="8"/>
      <c r="ENK104" s="8"/>
      <c r="ENL104" s="8"/>
      <c r="ENM104" s="8"/>
      <c r="ENN104" s="8"/>
      <c r="ENO104" s="8"/>
      <c r="ENP104" s="8"/>
      <c r="ENQ104" s="8"/>
      <c r="ENR104" s="8"/>
      <c r="ENS104" s="8"/>
      <c r="ENT104" s="8"/>
      <c r="ENU104" s="8"/>
      <c r="ENV104" s="8"/>
      <c r="ENW104" s="8"/>
      <c r="ENX104" s="8"/>
      <c r="ENY104" s="8"/>
      <c r="ENZ104" s="8"/>
      <c r="EOA104" s="8"/>
      <c r="EOB104" s="8"/>
      <c r="EOC104" s="8"/>
      <c r="EOD104" s="8"/>
      <c r="EOE104" s="8"/>
      <c r="EOF104" s="8"/>
      <c r="EOG104" s="8"/>
      <c r="EOH104" s="8"/>
      <c r="EOI104" s="8"/>
      <c r="EOJ104" s="8"/>
      <c r="EOK104" s="8"/>
      <c r="EOL104" s="8"/>
      <c r="EOM104" s="8"/>
      <c r="EON104" s="8"/>
      <c r="EOO104" s="8"/>
      <c r="EOP104" s="8"/>
      <c r="EOQ104" s="8"/>
      <c r="EOR104" s="8"/>
      <c r="EOS104" s="8"/>
      <c r="EOT104" s="8"/>
      <c r="EOU104" s="8"/>
      <c r="EOV104" s="8"/>
      <c r="EOW104" s="8"/>
      <c r="EOX104" s="8"/>
      <c r="EOY104" s="8"/>
      <c r="EOZ104" s="8"/>
      <c r="EPA104" s="8"/>
      <c r="EPB104" s="8"/>
      <c r="EPC104" s="8"/>
      <c r="EPD104" s="8"/>
      <c r="EPE104" s="8"/>
      <c r="EPF104" s="8"/>
      <c r="EPG104" s="8"/>
      <c r="EPH104" s="8"/>
      <c r="EPI104" s="8"/>
      <c r="EPJ104" s="8"/>
      <c r="EPK104" s="8"/>
      <c r="EPL104" s="8"/>
      <c r="EPM104" s="8"/>
      <c r="EPN104" s="8"/>
      <c r="EPO104" s="8"/>
      <c r="EPP104" s="8"/>
      <c r="EPQ104" s="8"/>
      <c r="EPR104" s="8"/>
      <c r="EPS104" s="8"/>
      <c r="EPT104" s="8"/>
      <c r="EPU104" s="8"/>
      <c r="EPV104" s="8"/>
      <c r="EPW104" s="8"/>
      <c r="EPX104" s="8"/>
      <c r="EPY104" s="8"/>
      <c r="EPZ104" s="8"/>
      <c r="EQA104" s="8"/>
      <c r="EQB104" s="8"/>
      <c r="EQC104" s="8"/>
      <c r="EQD104" s="8"/>
      <c r="EQE104" s="8"/>
      <c r="EQF104" s="8"/>
      <c r="EQG104" s="8"/>
      <c r="EQH104" s="8"/>
      <c r="EQI104" s="8"/>
      <c r="EQJ104" s="8"/>
      <c r="EQK104" s="8"/>
      <c r="EQL104" s="8"/>
      <c r="EQM104" s="8"/>
      <c r="EQN104" s="8"/>
      <c r="EQO104" s="8"/>
      <c r="EQP104" s="8"/>
      <c r="EQQ104" s="8"/>
      <c r="EQR104" s="8"/>
      <c r="EQS104" s="8"/>
      <c r="EQT104" s="8"/>
      <c r="EQU104" s="8"/>
      <c r="EQV104" s="8"/>
      <c r="EQW104" s="8"/>
      <c r="EQX104" s="8"/>
      <c r="EQY104" s="8"/>
      <c r="EQZ104" s="8"/>
      <c r="ERA104" s="8"/>
      <c r="ERB104" s="8"/>
      <c r="ERC104" s="8"/>
      <c r="ERD104" s="8"/>
      <c r="ERE104" s="8"/>
      <c r="ERF104" s="8"/>
      <c r="ERG104" s="8"/>
      <c r="ERH104" s="8"/>
      <c r="ERI104" s="8"/>
      <c r="ERJ104" s="8"/>
      <c r="ERK104" s="8"/>
      <c r="ERL104" s="8"/>
      <c r="ERM104" s="8"/>
      <c r="ERN104" s="8"/>
      <c r="ERO104" s="8"/>
      <c r="ERP104" s="8"/>
      <c r="ERQ104" s="8"/>
      <c r="ERR104" s="8"/>
      <c r="ERS104" s="8"/>
      <c r="ERT104" s="8"/>
      <c r="ERU104" s="8"/>
      <c r="ERV104" s="8"/>
      <c r="ERW104" s="8"/>
      <c r="ERX104" s="8"/>
      <c r="ERY104" s="8"/>
      <c r="ERZ104" s="8"/>
      <c r="ESA104" s="8"/>
      <c r="ESB104" s="8"/>
      <c r="ESC104" s="8"/>
      <c r="ESD104" s="8"/>
      <c r="ESE104" s="8"/>
      <c r="ESF104" s="8"/>
      <c r="ESG104" s="8"/>
      <c r="ESH104" s="8"/>
      <c r="ESI104" s="8"/>
      <c r="ESJ104" s="8"/>
      <c r="ESK104" s="8"/>
      <c r="ESL104" s="8"/>
      <c r="ESM104" s="8"/>
      <c r="ESN104" s="8"/>
      <c r="ESO104" s="8"/>
      <c r="ESP104" s="8"/>
      <c r="ESQ104" s="8"/>
      <c r="ESR104" s="8"/>
      <c r="ESS104" s="8"/>
      <c r="EST104" s="8"/>
      <c r="ESU104" s="8"/>
      <c r="ESV104" s="8"/>
      <c r="ESW104" s="8"/>
      <c r="ESX104" s="8"/>
      <c r="ESY104" s="8"/>
      <c r="ESZ104" s="8"/>
      <c r="ETA104" s="8"/>
      <c r="ETB104" s="8"/>
      <c r="ETC104" s="8"/>
      <c r="ETD104" s="8"/>
      <c r="ETE104" s="8"/>
      <c r="ETF104" s="8"/>
      <c r="ETG104" s="8"/>
      <c r="ETH104" s="8"/>
      <c r="ETI104" s="8"/>
      <c r="ETJ104" s="8"/>
      <c r="ETK104" s="8"/>
      <c r="ETL104" s="8"/>
      <c r="ETM104" s="8"/>
      <c r="ETN104" s="8"/>
      <c r="ETO104" s="8"/>
      <c r="ETP104" s="8"/>
      <c r="ETQ104" s="8"/>
      <c r="ETR104" s="8"/>
      <c r="ETS104" s="8"/>
      <c r="ETT104" s="8"/>
      <c r="ETU104" s="8"/>
      <c r="ETV104" s="8"/>
      <c r="ETW104" s="8"/>
      <c r="ETX104" s="8"/>
      <c r="ETY104" s="8"/>
      <c r="ETZ104" s="8"/>
      <c r="EUA104" s="8"/>
      <c r="EUB104" s="8"/>
      <c r="EUC104" s="8"/>
      <c r="EUD104" s="8"/>
      <c r="EUE104" s="8"/>
      <c r="EUF104" s="8"/>
      <c r="EUG104" s="8"/>
      <c r="EUH104" s="8"/>
      <c r="EUI104" s="8"/>
      <c r="EUJ104" s="8"/>
      <c r="EUK104" s="8"/>
      <c r="EUL104" s="8"/>
      <c r="EUM104" s="8"/>
      <c r="EUN104" s="8"/>
      <c r="EUO104" s="8"/>
      <c r="EUP104" s="8"/>
      <c r="EUQ104" s="8"/>
      <c r="EUR104" s="8"/>
      <c r="EUS104" s="8"/>
      <c r="EUT104" s="8"/>
      <c r="EUU104" s="8"/>
      <c r="EUV104" s="8"/>
      <c r="EUW104" s="8"/>
      <c r="EUX104" s="8"/>
      <c r="EUY104" s="8"/>
      <c r="EUZ104" s="8"/>
      <c r="EVA104" s="8"/>
      <c r="EVB104" s="8"/>
      <c r="EVC104" s="8"/>
      <c r="EVD104" s="8"/>
      <c r="EVE104" s="8"/>
      <c r="EVF104" s="8"/>
      <c r="EVG104" s="8"/>
      <c r="EVH104" s="8"/>
      <c r="EVI104" s="8"/>
      <c r="EVJ104" s="8"/>
      <c r="EVK104" s="8"/>
      <c r="EVL104" s="8"/>
      <c r="EVM104" s="8"/>
      <c r="EVN104" s="8"/>
      <c r="EVO104" s="8"/>
      <c r="EVP104" s="8"/>
      <c r="EVQ104" s="8"/>
      <c r="EVR104" s="8"/>
      <c r="EVS104" s="8"/>
      <c r="EVT104" s="8"/>
      <c r="EVU104" s="8"/>
      <c r="EVV104" s="8"/>
      <c r="EVW104" s="8"/>
      <c r="EVX104" s="8"/>
      <c r="EVY104" s="8"/>
      <c r="EVZ104" s="8"/>
      <c r="EWA104" s="8"/>
      <c r="EWB104" s="8"/>
      <c r="EWC104" s="8"/>
      <c r="EWD104" s="8"/>
      <c r="EWE104" s="8"/>
      <c r="EWF104" s="8"/>
      <c r="EWG104" s="8"/>
      <c r="EWH104" s="8"/>
      <c r="EWI104" s="8"/>
      <c r="EWJ104" s="8"/>
      <c r="EWK104" s="8"/>
      <c r="EWL104" s="8"/>
      <c r="EWM104" s="8"/>
      <c r="EWN104" s="8"/>
      <c r="EWO104" s="8"/>
      <c r="EWP104" s="8"/>
      <c r="EWQ104" s="8"/>
      <c r="EWR104" s="8"/>
      <c r="EWS104" s="8"/>
      <c r="EWT104" s="8"/>
      <c r="EWU104" s="8"/>
      <c r="EWV104" s="8"/>
      <c r="EWW104" s="8"/>
      <c r="EWX104" s="8"/>
      <c r="EWY104" s="8"/>
      <c r="EWZ104" s="8"/>
      <c r="EXA104" s="8"/>
      <c r="EXB104" s="8"/>
      <c r="EXC104" s="8"/>
      <c r="EXD104" s="8"/>
      <c r="EXE104" s="8"/>
      <c r="EXF104" s="8"/>
      <c r="EXG104" s="8"/>
      <c r="EXH104" s="8"/>
      <c r="EXI104" s="8"/>
      <c r="EXJ104" s="8"/>
      <c r="EXK104" s="8"/>
      <c r="EXL104" s="8"/>
      <c r="EXM104" s="8"/>
      <c r="EXN104" s="8"/>
      <c r="EXO104" s="8"/>
      <c r="EXP104" s="8"/>
      <c r="EXQ104" s="8"/>
      <c r="EXR104" s="8"/>
      <c r="EXS104" s="8"/>
      <c r="EXT104" s="8"/>
      <c r="EXU104" s="8"/>
      <c r="EXV104" s="8"/>
      <c r="EXW104" s="8"/>
      <c r="EXX104" s="8"/>
      <c r="EXY104" s="8"/>
      <c r="EXZ104" s="8"/>
      <c r="EYA104" s="8"/>
      <c r="EYB104" s="8"/>
      <c r="EYC104" s="8"/>
      <c r="EYD104" s="8"/>
      <c r="EYE104" s="8"/>
      <c r="EYF104" s="8"/>
      <c r="EYG104" s="8"/>
      <c r="EYH104" s="8"/>
      <c r="EYI104" s="8"/>
      <c r="EYJ104" s="8"/>
      <c r="EYK104" s="8"/>
      <c r="EYL104" s="8"/>
      <c r="EYM104" s="8"/>
      <c r="EYN104" s="8"/>
      <c r="EYO104" s="8"/>
      <c r="EYP104" s="8"/>
      <c r="EYQ104" s="8"/>
      <c r="EYR104" s="8"/>
      <c r="EYS104" s="8"/>
      <c r="EYT104" s="8"/>
      <c r="EYU104" s="8"/>
      <c r="EYV104" s="8"/>
      <c r="EYW104" s="8"/>
      <c r="EYX104" s="8"/>
      <c r="EYY104" s="8"/>
      <c r="EYZ104" s="8"/>
      <c r="EZA104" s="8"/>
      <c r="EZB104" s="8"/>
      <c r="EZC104" s="8"/>
      <c r="EZD104" s="8"/>
      <c r="EZE104" s="8"/>
      <c r="EZF104" s="8"/>
      <c r="EZG104" s="8"/>
      <c r="EZH104" s="8"/>
      <c r="EZI104" s="8"/>
      <c r="EZJ104" s="8"/>
      <c r="EZK104" s="8"/>
      <c r="EZL104" s="8"/>
      <c r="EZM104" s="8"/>
      <c r="EZN104" s="8"/>
      <c r="EZO104" s="8"/>
      <c r="EZP104" s="8"/>
      <c r="EZQ104" s="8"/>
      <c r="EZR104" s="8"/>
      <c r="EZS104" s="8"/>
      <c r="EZT104" s="8"/>
      <c r="EZU104" s="8"/>
      <c r="EZV104" s="8"/>
      <c r="EZW104" s="8"/>
      <c r="EZX104" s="8"/>
      <c r="EZY104" s="8"/>
      <c r="EZZ104" s="8"/>
      <c r="FAA104" s="8"/>
      <c r="FAB104" s="8"/>
      <c r="FAC104" s="8"/>
      <c r="FAD104" s="8"/>
      <c r="FAE104" s="8"/>
      <c r="FAF104" s="8"/>
      <c r="FAG104" s="8"/>
      <c r="FAH104" s="8"/>
      <c r="FAI104" s="8"/>
      <c r="FAJ104" s="8"/>
      <c r="FAK104" s="8"/>
      <c r="FAL104" s="8"/>
      <c r="FAM104" s="8"/>
      <c r="FAN104" s="8"/>
      <c r="FAO104" s="8"/>
      <c r="FAP104" s="8"/>
      <c r="FAQ104" s="8"/>
      <c r="FAR104" s="8"/>
      <c r="FAS104" s="8"/>
      <c r="FAT104" s="8"/>
      <c r="FAU104" s="8"/>
      <c r="FAV104" s="8"/>
      <c r="FAW104" s="8"/>
      <c r="FAX104" s="8"/>
      <c r="FAY104" s="8"/>
      <c r="FAZ104" s="8"/>
      <c r="FBA104" s="8"/>
      <c r="FBB104" s="8"/>
      <c r="FBC104" s="8"/>
      <c r="FBD104" s="8"/>
      <c r="FBE104" s="8"/>
      <c r="FBF104" s="8"/>
      <c r="FBG104" s="8"/>
      <c r="FBH104" s="8"/>
      <c r="FBI104" s="8"/>
      <c r="FBJ104" s="8"/>
      <c r="FBK104" s="8"/>
      <c r="FBL104" s="8"/>
      <c r="FBM104" s="8"/>
      <c r="FBN104" s="8"/>
      <c r="FBO104" s="8"/>
      <c r="FBP104" s="8"/>
      <c r="FBQ104" s="8"/>
      <c r="FBR104" s="8"/>
      <c r="FBS104" s="8"/>
      <c r="FBT104" s="8"/>
      <c r="FBU104" s="8"/>
      <c r="FBV104" s="8"/>
      <c r="FBW104" s="8"/>
      <c r="FBX104" s="8"/>
      <c r="FBY104" s="8"/>
      <c r="FBZ104" s="8"/>
      <c r="FCA104" s="8"/>
      <c r="FCB104" s="8"/>
      <c r="FCC104" s="8"/>
      <c r="FCD104" s="8"/>
      <c r="FCE104" s="8"/>
      <c r="FCF104" s="8"/>
      <c r="FCG104" s="8"/>
      <c r="FCH104" s="8"/>
      <c r="FCI104" s="8"/>
      <c r="FCJ104" s="8"/>
      <c r="FCK104" s="8"/>
      <c r="FCL104" s="8"/>
      <c r="FCM104" s="8"/>
      <c r="FCN104" s="8"/>
      <c r="FCO104" s="8"/>
      <c r="FCP104" s="8"/>
      <c r="FCQ104" s="8"/>
      <c r="FCR104" s="8"/>
      <c r="FCS104" s="8"/>
      <c r="FCT104" s="8"/>
      <c r="FCU104" s="8"/>
      <c r="FCV104" s="8"/>
      <c r="FCW104" s="8"/>
      <c r="FCX104" s="8"/>
      <c r="FCY104" s="8"/>
      <c r="FCZ104" s="8"/>
      <c r="FDA104" s="8"/>
      <c r="FDB104" s="8"/>
      <c r="FDC104" s="8"/>
      <c r="FDD104" s="8"/>
      <c r="FDE104" s="8"/>
      <c r="FDF104" s="8"/>
      <c r="FDG104" s="8"/>
      <c r="FDH104" s="8"/>
      <c r="FDI104" s="8"/>
      <c r="FDJ104" s="8"/>
      <c r="FDK104" s="8"/>
      <c r="FDL104" s="8"/>
      <c r="FDM104" s="8"/>
      <c r="FDN104" s="8"/>
      <c r="FDO104" s="8"/>
      <c r="FDP104" s="8"/>
      <c r="FDQ104" s="8"/>
      <c r="FDR104" s="8"/>
      <c r="FDS104" s="8"/>
      <c r="FDT104" s="8"/>
      <c r="FDU104" s="8"/>
      <c r="FDV104" s="8"/>
      <c r="FDW104" s="8"/>
      <c r="FDX104" s="8"/>
      <c r="FDY104" s="8"/>
      <c r="FDZ104" s="8"/>
      <c r="FEA104" s="8"/>
      <c r="FEB104" s="8"/>
      <c r="FEC104" s="8"/>
      <c r="FED104" s="8"/>
      <c r="FEE104" s="8"/>
      <c r="FEF104" s="8"/>
      <c r="FEG104" s="8"/>
      <c r="FEH104" s="8"/>
      <c r="FEI104" s="8"/>
      <c r="FEJ104" s="8"/>
      <c r="FEK104" s="8"/>
      <c r="FEL104" s="8"/>
      <c r="FEM104" s="8"/>
      <c r="FEN104" s="8"/>
      <c r="FEO104" s="8"/>
      <c r="FEP104" s="8"/>
      <c r="FEQ104" s="8"/>
      <c r="FER104" s="8"/>
      <c r="FES104" s="8"/>
      <c r="FET104" s="8"/>
      <c r="FEU104" s="8"/>
      <c r="FEV104" s="8"/>
      <c r="FEW104" s="8"/>
      <c r="FEX104" s="8"/>
      <c r="FEY104" s="8"/>
      <c r="FEZ104" s="8"/>
      <c r="FFA104" s="8"/>
      <c r="FFB104" s="8"/>
      <c r="FFC104" s="8"/>
      <c r="FFD104" s="8"/>
      <c r="FFE104" s="8"/>
      <c r="FFF104" s="8"/>
      <c r="FFG104" s="8"/>
      <c r="FFH104" s="8"/>
      <c r="FFI104" s="8"/>
      <c r="FFJ104" s="8"/>
      <c r="FFK104" s="8"/>
      <c r="FFL104" s="8"/>
      <c r="FFM104" s="8"/>
      <c r="FFN104" s="8"/>
      <c r="FFO104" s="8"/>
      <c r="FFP104" s="8"/>
      <c r="FFQ104" s="8"/>
      <c r="FFR104" s="8"/>
      <c r="FFS104" s="8"/>
      <c r="FFT104" s="8"/>
      <c r="FFU104" s="8"/>
      <c r="FFV104" s="8"/>
      <c r="FFW104" s="8"/>
      <c r="FFX104" s="8"/>
      <c r="FFY104" s="8"/>
      <c r="FFZ104" s="8"/>
      <c r="FGA104" s="8"/>
      <c r="FGB104" s="8"/>
      <c r="FGC104" s="8"/>
      <c r="FGD104" s="8"/>
      <c r="FGE104" s="8"/>
      <c r="FGF104" s="8"/>
      <c r="FGG104" s="8"/>
      <c r="FGH104" s="8"/>
      <c r="FGI104" s="8"/>
      <c r="FGJ104" s="8"/>
      <c r="FGK104" s="8"/>
      <c r="FGL104" s="8"/>
      <c r="FGM104" s="8"/>
      <c r="FGN104" s="8"/>
      <c r="FGO104" s="8"/>
      <c r="FGP104" s="8"/>
      <c r="FGQ104" s="8"/>
      <c r="FGR104" s="8"/>
      <c r="FGS104" s="8"/>
      <c r="FGT104" s="8"/>
      <c r="FGU104" s="8"/>
      <c r="FGV104" s="8"/>
      <c r="FGW104" s="8"/>
      <c r="FGX104" s="8"/>
      <c r="FGY104" s="8"/>
      <c r="FGZ104" s="8"/>
      <c r="FHA104" s="8"/>
      <c r="FHB104" s="8"/>
      <c r="FHC104" s="8"/>
      <c r="FHD104" s="8"/>
      <c r="FHE104" s="8"/>
      <c r="FHF104" s="8"/>
      <c r="FHG104" s="8"/>
      <c r="FHH104" s="8"/>
      <c r="FHI104" s="8"/>
      <c r="FHJ104" s="8"/>
      <c r="FHK104" s="8"/>
      <c r="FHL104" s="8"/>
      <c r="FHM104" s="8"/>
      <c r="FHN104" s="8"/>
      <c r="FHO104" s="8"/>
      <c r="FHP104" s="8"/>
      <c r="FHQ104" s="8"/>
      <c r="FHR104" s="8"/>
      <c r="FHS104" s="8"/>
      <c r="FHT104" s="8"/>
      <c r="FHU104" s="8"/>
      <c r="FHV104" s="8"/>
      <c r="FHW104" s="8"/>
      <c r="FHX104" s="8"/>
      <c r="FHY104" s="8"/>
      <c r="FHZ104" s="8"/>
      <c r="FIA104" s="8"/>
      <c r="FIB104" s="8"/>
      <c r="FIC104" s="8"/>
      <c r="FID104" s="8"/>
      <c r="FIE104" s="8"/>
      <c r="FIF104" s="8"/>
      <c r="FIG104" s="8"/>
      <c r="FIH104" s="8"/>
      <c r="FII104" s="8"/>
      <c r="FIJ104" s="8"/>
      <c r="FIK104" s="8"/>
      <c r="FIL104" s="8"/>
      <c r="FIM104" s="8"/>
      <c r="FIN104" s="8"/>
      <c r="FIO104" s="8"/>
      <c r="FIP104" s="8"/>
      <c r="FIQ104" s="8"/>
      <c r="FIR104" s="8"/>
      <c r="FIS104" s="8"/>
      <c r="FIT104" s="8"/>
      <c r="FIU104" s="8"/>
      <c r="FIV104" s="8"/>
      <c r="FIW104" s="8"/>
      <c r="FIX104" s="8"/>
      <c r="FIY104" s="8"/>
      <c r="FIZ104" s="8"/>
      <c r="FJA104" s="8"/>
      <c r="FJB104" s="8"/>
      <c r="FJC104" s="8"/>
      <c r="FJD104" s="8"/>
      <c r="FJE104" s="8"/>
      <c r="FJF104" s="8"/>
      <c r="FJG104" s="8"/>
      <c r="FJH104" s="8"/>
      <c r="FJI104" s="8"/>
      <c r="FJJ104" s="8"/>
      <c r="FJK104" s="8"/>
      <c r="FJL104" s="8"/>
      <c r="FJM104" s="8"/>
      <c r="FJN104" s="8"/>
      <c r="FJO104" s="8"/>
      <c r="FJP104" s="8"/>
      <c r="FJQ104" s="8"/>
      <c r="FJR104" s="8"/>
      <c r="FJS104" s="8"/>
      <c r="FJT104" s="8"/>
      <c r="FJU104" s="8"/>
      <c r="FJV104" s="8"/>
      <c r="FJW104" s="8"/>
      <c r="FJX104" s="8"/>
      <c r="FJY104" s="8"/>
      <c r="FJZ104" s="8"/>
      <c r="FKA104" s="8"/>
      <c r="FKB104" s="8"/>
      <c r="FKC104" s="8"/>
      <c r="FKD104" s="8"/>
      <c r="FKE104" s="8"/>
      <c r="FKF104" s="8"/>
      <c r="FKG104" s="8"/>
      <c r="FKH104" s="8"/>
      <c r="FKI104" s="8"/>
      <c r="FKJ104" s="8"/>
      <c r="FKK104" s="8"/>
      <c r="FKL104" s="8"/>
      <c r="FKM104" s="8"/>
      <c r="FKN104" s="8"/>
      <c r="FKO104" s="8"/>
      <c r="FKP104" s="8"/>
      <c r="FKQ104" s="8"/>
      <c r="FKR104" s="8"/>
      <c r="FKS104" s="8"/>
      <c r="FKT104" s="8"/>
      <c r="FKU104" s="8"/>
      <c r="FKV104" s="8"/>
      <c r="FKW104" s="8"/>
      <c r="FKX104" s="8"/>
      <c r="FKY104" s="8"/>
      <c r="FKZ104" s="8"/>
      <c r="FLA104" s="8"/>
      <c r="FLB104" s="8"/>
      <c r="FLC104" s="8"/>
      <c r="FLD104" s="8"/>
      <c r="FLE104" s="8"/>
      <c r="FLF104" s="8"/>
      <c r="FLG104" s="8"/>
      <c r="FLH104" s="8"/>
      <c r="FLI104" s="8"/>
      <c r="FLJ104" s="8"/>
      <c r="FLK104" s="8"/>
      <c r="FLL104" s="8"/>
      <c r="FLM104" s="8"/>
      <c r="FLN104" s="8"/>
      <c r="FLO104" s="8"/>
      <c r="FLP104" s="8"/>
      <c r="FLQ104" s="8"/>
      <c r="FLR104" s="8"/>
      <c r="FLS104" s="8"/>
      <c r="FLT104" s="8"/>
      <c r="FLU104" s="8"/>
      <c r="FLV104" s="8"/>
      <c r="FLW104" s="8"/>
      <c r="FLX104" s="8"/>
      <c r="FLY104" s="8"/>
      <c r="FLZ104" s="8"/>
      <c r="FMA104" s="8"/>
      <c r="FMB104" s="8"/>
      <c r="FMC104" s="8"/>
      <c r="FMD104" s="8"/>
      <c r="FME104" s="8"/>
      <c r="FMF104" s="8"/>
      <c r="FMG104" s="8"/>
      <c r="FMH104" s="8"/>
      <c r="FMI104" s="8"/>
      <c r="FMJ104" s="8"/>
      <c r="FMK104" s="8"/>
      <c r="FML104" s="8"/>
      <c r="FMM104" s="8"/>
      <c r="FMN104" s="8"/>
      <c r="FMO104" s="8"/>
      <c r="FMP104" s="8"/>
      <c r="FMQ104" s="8"/>
      <c r="FMR104" s="8"/>
      <c r="FMS104" s="8"/>
      <c r="FMT104" s="8"/>
      <c r="FMU104" s="8"/>
      <c r="FMV104" s="8"/>
      <c r="FMW104" s="8"/>
      <c r="FMX104" s="8"/>
      <c r="FMY104" s="8"/>
      <c r="FMZ104" s="8"/>
      <c r="FNA104" s="8"/>
      <c r="FNB104" s="8"/>
      <c r="FNC104" s="8"/>
      <c r="FND104" s="8"/>
      <c r="FNE104" s="8"/>
      <c r="FNF104" s="8"/>
      <c r="FNG104" s="8"/>
      <c r="FNH104" s="8"/>
      <c r="FNI104" s="8"/>
      <c r="FNJ104" s="8"/>
      <c r="FNK104" s="8"/>
      <c r="FNL104" s="8"/>
      <c r="FNM104" s="8"/>
      <c r="FNN104" s="8"/>
      <c r="FNO104" s="8"/>
      <c r="FNP104" s="8"/>
      <c r="FNQ104" s="8"/>
      <c r="FNR104" s="8"/>
      <c r="FNS104" s="8"/>
      <c r="FNT104" s="8"/>
      <c r="FNU104" s="8"/>
      <c r="FNV104" s="8"/>
      <c r="FNW104" s="8"/>
      <c r="FNX104" s="8"/>
      <c r="FNY104" s="8"/>
      <c r="FNZ104" s="8"/>
      <c r="FOA104" s="8"/>
      <c r="FOB104" s="8"/>
      <c r="FOC104" s="8"/>
      <c r="FOD104" s="8"/>
      <c r="FOE104" s="8"/>
      <c r="FOF104" s="8"/>
      <c r="FOG104" s="8"/>
      <c r="FOH104" s="8"/>
      <c r="FOI104" s="8"/>
      <c r="FOJ104" s="8"/>
      <c r="FOK104" s="8"/>
      <c r="FOL104" s="8"/>
      <c r="FOM104" s="8"/>
      <c r="FON104" s="8"/>
      <c r="FOO104" s="8"/>
      <c r="FOP104" s="8"/>
      <c r="FOQ104" s="8"/>
      <c r="FOR104" s="8"/>
      <c r="FOS104" s="8"/>
      <c r="FOT104" s="8"/>
      <c r="FOU104" s="8"/>
      <c r="FOV104" s="8"/>
      <c r="FOW104" s="8"/>
      <c r="FOX104" s="8"/>
      <c r="FOY104" s="8"/>
      <c r="FOZ104" s="8"/>
      <c r="FPA104" s="8"/>
      <c r="FPB104" s="8"/>
      <c r="FPC104" s="8"/>
      <c r="FPD104" s="8"/>
      <c r="FPE104" s="8"/>
      <c r="FPF104" s="8"/>
      <c r="FPG104" s="8"/>
      <c r="FPH104" s="8"/>
      <c r="FPI104" s="8"/>
      <c r="FPJ104" s="8"/>
      <c r="FPK104" s="8"/>
      <c r="FPL104" s="8"/>
      <c r="FPM104" s="8"/>
      <c r="FPN104" s="8"/>
      <c r="FPO104" s="8"/>
      <c r="FPP104" s="8"/>
      <c r="FPQ104" s="8"/>
      <c r="FPR104" s="8"/>
      <c r="FPS104" s="8"/>
      <c r="FPT104" s="8"/>
      <c r="FPU104" s="8"/>
      <c r="FPV104" s="8"/>
      <c r="FPW104" s="8"/>
      <c r="FPX104" s="8"/>
      <c r="FPY104" s="8"/>
      <c r="FPZ104" s="8"/>
      <c r="FQA104" s="8"/>
      <c r="FQB104" s="8"/>
      <c r="FQC104" s="8"/>
      <c r="FQD104" s="8"/>
      <c r="FQE104" s="8"/>
      <c r="FQF104" s="8"/>
      <c r="FQG104" s="8"/>
      <c r="FQH104" s="8"/>
      <c r="FQI104" s="8"/>
      <c r="FQJ104" s="8"/>
      <c r="FQK104" s="8"/>
      <c r="FQL104" s="8"/>
      <c r="FQM104" s="8"/>
      <c r="FQN104" s="8"/>
      <c r="FQO104" s="8"/>
      <c r="FQP104" s="8"/>
      <c r="FQQ104" s="8"/>
      <c r="FQR104" s="8"/>
      <c r="FQS104" s="8"/>
      <c r="FQT104" s="8"/>
      <c r="FQU104" s="8"/>
      <c r="FQV104" s="8"/>
      <c r="FQW104" s="8"/>
      <c r="FQX104" s="8"/>
      <c r="FQY104" s="8"/>
      <c r="FQZ104" s="8"/>
      <c r="FRA104" s="8"/>
      <c r="FRB104" s="8"/>
      <c r="FRC104" s="8"/>
      <c r="FRD104" s="8"/>
      <c r="FRE104" s="8"/>
      <c r="FRF104" s="8"/>
      <c r="FRG104" s="8"/>
      <c r="FRH104" s="8"/>
      <c r="FRI104" s="8"/>
      <c r="FRJ104" s="8"/>
      <c r="FRK104" s="8"/>
      <c r="FRL104" s="8"/>
      <c r="FRM104" s="8"/>
      <c r="FRN104" s="8"/>
      <c r="FRO104" s="8"/>
      <c r="FRP104" s="8"/>
      <c r="FRQ104" s="8"/>
      <c r="FRR104" s="8"/>
      <c r="FRS104" s="8"/>
      <c r="FRT104" s="8"/>
      <c r="FRU104" s="8"/>
      <c r="FRV104" s="8"/>
      <c r="FRW104" s="8"/>
      <c r="FRX104" s="8"/>
      <c r="FRY104" s="8"/>
      <c r="FRZ104" s="8"/>
      <c r="FSA104" s="8"/>
      <c r="FSB104" s="8"/>
      <c r="FSC104" s="8"/>
      <c r="FSD104" s="8"/>
      <c r="FSE104" s="8"/>
      <c r="FSF104" s="8"/>
      <c r="FSG104" s="8"/>
      <c r="FSH104" s="8"/>
      <c r="FSI104" s="8"/>
      <c r="FSJ104" s="8"/>
      <c r="FSK104" s="8"/>
      <c r="FSL104" s="8"/>
      <c r="FSM104" s="8"/>
      <c r="FSN104" s="8"/>
      <c r="FSO104" s="8"/>
      <c r="FSP104" s="8"/>
      <c r="FSQ104" s="8"/>
      <c r="FSR104" s="8"/>
      <c r="FSS104" s="8"/>
      <c r="FST104" s="8"/>
      <c r="FSU104" s="8"/>
      <c r="FSV104" s="8"/>
      <c r="FSW104" s="8"/>
      <c r="FSX104" s="8"/>
      <c r="FSY104" s="8"/>
      <c r="FSZ104" s="8"/>
      <c r="FTA104" s="8"/>
      <c r="FTB104" s="8"/>
      <c r="FTC104" s="8"/>
      <c r="FTD104" s="8"/>
      <c r="FTE104" s="8"/>
      <c r="FTF104" s="8"/>
      <c r="FTG104" s="8"/>
      <c r="FTH104" s="8"/>
      <c r="FTI104" s="8"/>
      <c r="FTJ104" s="8"/>
      <c r="FTK104" s="8"/>
      <c r="FTL104" s="8"/>
      <c r="FTM104" s="8"/>
      <c r="FTN104" s="8"/>
      <c r="FTO104" s="8"/>
      <c r="FTP104" s="8"/>
      <c r="FTQ104" s="8"/>
      <c r="FTR104" s="8"/>
      <c r="FTS104" s="8"/>
      <c r="FTT104" s="8"/>
      <c r="FTU104" s="8"/>
      <c r="FTV104" s="8"/>
      <c r="FTW104" s="8"/>
      <c r="FTX104" s="8"/>
      <c r="FTY104" s="8"/>
      <c r="FTZ104" s="8"/>
      <c r="FUA104" s="8"/>
      <c r="FUB104" s="8"/>
      <c r="FUC104" s="8"/>
      <c r="FUD104" s="8"/>
      <c r="FUE104" s="8"/>
      <c r="FUF104" s="8"/>
      <c r="FUG104" s="8"/>
      <c r="FUH104" s="8"/>
      <c r="FUI104" s="8"/>
      <c r="FUJ104" s="8"/>
      <c r="FUK104" s="8"/>
      <c r="FUL104" s="8"/>
      <c r="FUM104" s="8"/>
      <c r="FUN104" s="8"/>
      <c r="FUO104" s="8"/>
      <c r="FUP104" s="8"/>
      <c r="FUQ104" s="8"/>
      <c r="FUR104" s="8"/>
      <c r="FUS104" s="8"/>
      <c r="FUT104" s="8"/>
      <c r="FUU104" s="8"/>
      <c r="FUV104" s="8"/>
      <c r="FUW104" s="8"/>
      <c r="FUX104" s="8"/>
      <c r="FUY104" s="8"/>
      <c r="FUZ104" s="8"/>
      <c r="FVA104" s="8"/>
      <c r="FVB104" s="8"/>
      <c r="FVC104" s="8"/>
      <c r="FVD104" s="8"/>
      <c r="FVE104" s="8"/>
      <c r="FVF104" s="8"/>
      <c r="FVG104" s="8"/>
      <c r="FVH104" s="8"/>
      <c r="FVI104" s="8"/>
      <c r="FVJ104" s="8"/>
      <c r="FVK104" s="8"/>
      <c r="FVL104" s="8"/>
      <c r="FVM104" s="8"/>
      <c r="FVN104" s="8"/>
      <c r="FVO104" s="8"/>
      <c r="FVP104" s="8"/>
      <c r="FVQ104" s="8"/>
      <c r="FVR104" s="8"/>
      <c r="FVS104" s="8"/>
      <c r="FVT104" s="8"/>
      <c r="FVU104" s="8"/>
      <c r="FVV104" s="8"/>
      <c r="FVW104" s="8"/>
      <c r="FVX104" s="8"/>
      <c r="FVY104" s="8"/>
      <c r="FVZ104" s="8"/>
      <c r="FWA104" s="8"/>
      <c r="FWB104" s="8"/>
      <c r="FWC104" s="8"/>
      <c r="FWD104" s="8"/>
      <c r="FWE104" s="8"/>
      <c r="FWF104" s="8"/>
      <c r="FWG104" s="8"/>
      <c r="FWH104" s="8"/>
      <c r="FWI104" s="8"/>
      <c r="FWJ104" s="8"/>
      <c r="FWK104" s="8"/>
      <c r="FWL104" s="8"/>
      <c r="FWM104" s="8"/>
      <c r="FWN104" s="8"/>
      <c r="FWO104" s="8"/>
      <c r="FWP104" s="8"/>
      <c r="FWQ104" s="8"/>
      <c r="FWR104" s="8"/>
      <c r="FWS104" s="8"/>
      <c r="FWT104" s="8"/>
      <c r="FWU104" s="8"/>
      <c r="FWV104" s="8"/>
      <c r="FWW104" s="8"/>
      <c r="FWX104" s="8"/>
      <c r="FWY104" s="8"/>
      <c r="FWZ104" s="8"/>
      <c r="FXA104" s="8"/>
      <c r="FXB104" s="8"/>
      <c r="FXC104" s="8"/>
      <c r="FXD104" s="8"/>
      <c r="FXE104" s="8"/>
      <c r="FXF104" s="8"/>
      <c r="FXG104" s="8"/>
      <c r="FXH104" s="8"/>
      <c r="FXI104" s="8"/>
      <c r="FXJ104" s="8"/>
      <c r="FXK104" s="8"/>
      <c r="FXL104" s="8"/>
      <c r="FXM104" s="8"/>
      <c r="FXN104" s="8"/>
      <c r="FXO104" s="8"/>
      <c r="FXP104" s="8"/>
      <c r="FXQ104" s="8"/>
      <c r="FXR104" s="8"/>
      <c r="FXS104" s="8"/>
      <c r="FXT104" s="8"/>
      <c r="FXU104" s="8"/>
      <c r="FXV104" s="8"/>
      <c r="FXW104" s="8"/>
      <c r="FXX104" s="8"/>
      <c r="FXY104" s="8"/>
      <c r="FXZ104" s="8"/>
      <c r="FYA104" s="8"/>
      <c r="FYB104" s="8"/>
      <c r="FYC104" s="8"/>
      <c r="FYD104" s="8"/>
      <c r="FYE104" s="8"/>
      <c r="FYF104" s="8"/>
      <c r="FYG104" s="8"/>
      <c r="FYH104" s="8"/>
      <c r="FYI104" s="8"/>
      <c r="FYJ104" s="8"/>
      <c r="FYK104" s="8"/>
      <c r="FYL104" s="8"/>
      <c r="FYM104" s="8"/>
      <c r="FYN104" s="8"/>
      <c r="FYO104" s="8"/>
      <c r="FYP104" s="8"/>
      <c r="FYQ104" s="8"/>
      <c r="FYR104" s="8"/>
      <c r="FYS104" s="8"/>
      <c r="FYT104" s="8"/>
      <c r="FYU104" s="8"/>
      <c r="FYV104" s="8"/>
      <c r="FYW104" s="8"/>
      <c r="FYX104" s="8"/>
      <c r="FYY104" s="8"/>
      <c r="FYZ104" s="8"/>
      <c r="FZA104" s="8"/>
      <c r="FZB104" s="8"/>
      <c r="FZC104" s="8"/>
      <c r="FZD104" s="8"/>
      <c r="FZE104" s="8"/>
      <c r="FZF104" s="8"/>
      <c r="FZG104" s="8"/>
      <c r="FZH104" s="8"/>
      <c r="FZI104" s="8"/>
      <c r="FZJ104" s="8"/>
      <c r="FZK104" s="8"/>
      <c r="FZL104" s="8"/>
      <c r="FZM104" s="8"/>
      <c r="FZN104" s="8"/>
      <c r="FZO104" s="8"/>
      <c r="FZP104" s="8"/>
      <c r="FZQ104" s="8"/>
      <c r="FZR104" s="8"/>
      <c r="FZS104" s="8"/>
      <c r="FZT104" s="8"/>
      <c r="FZU104" s="8"/>
      <c r="FZV104" s="8"/>
      <c r="FZW104" s="8"/>
      <c r="FZX104" s="8"/>
      <c r="FZY104" s="8"/>
      <c r="FZZ104" s="8"/>
      <c r="GAA104" s="8"/>
      <c r="GAB104" s="8"/>
      <c r="GAC104" s="8"/>
      <c r="GAD104" s="8"/>
      <c r="GAE104" s="8"/>
      <c r="GAF104" s="8"/>
      <c r="GAG104" s="8"/>
      <c r="GAH104" s="8"/>
      <c r="GAI104" s="8"/>
      <c r="GAJ104" s="8"/>
      <c r="GAK104" s="8"/>
      <c r="GAL104" s="8"/>
      <c r="GAM104" s="8"/>
      <c r="GAN104" s="8"/>
      <c r="GAO104" s="8"/>
      <c r="GAP104" s="8"/>
      <c r="GAQ104" s="8"/>
      <c r="GAR104" s="8"/>
      <c r="GAS104" s="8"/>
      <c r="GAT104" s="8"/>
      <c r="GAU104" s="8"/>
      <c r="GAV104" s="8"/>
      <c r="GAW104" s="8"/>
      <c r="GAX104" s="8"/>
      <c r="GAY104" s="8"/>
      <c r="GAZ104" s="8"/>
      <c r="GBA104" s="8"/>
      <c r="GBB104" s="8"/>
      <c r="GBC104" s="8"/>
      <c r="GBD104" s="8"/>
      <c r="GBE104" s="8"/>
      <c r="GBF104" s="8"/>
      <c r="GBG104" s="8"/>
      <c r="GBH104" s="8"/>
      <c r="GBI104" s="8"/>
      <c r="GBJ104" s="8"/>
      <c r="GBK104" s="8"/>
      <c r="GBL104" s="8"/>
      <c r="GBM104" s="8"/>
      <c r="GBN104" s="8"/>
      <c r="GBO104" s="8"/>
      <c r="GBP104" s="8"/>
      <c r="GBQ104" s="8"/>
      <c r="GBR104" s="8"/>
      <c r="GBS104" s="8"/>
      <c r="GBT104" s="8"/>
      <c r="GBU104" s="8"/>
      <c r="GBV104" s="8"/>
      <c r="GBW104" s="8"/>
      <c r="GBX104" s="8"/>
      <c r="GBY104" s="8"/>
      <c r="GBZ104" s="8"/>
      <c r="GCA104" s="8"/>
      <c r="GCB104" s="8"/>
      <c r="GCC104" s="8"/>
      <c r="GCD104" s="8"/>
      <c r="GCE104" s="8"/>
      <c r="GCF104" s="8"/>
      <c r="GCG104" s="8"/>
      <c r="GCH104" s="8"/>
      <c r="GCI104" s="8"/>
      <c r="GCJ104" s="8"/>
      <c r="GCK104" s="8"/>
      <c r="GCL104" s="8"/>
      <c r="GCM104" s="8"/>
      <c r="GCN104" s="8"/>
      <c r="GCO104" s="8"/>
      <c r="GCP104" s="8"/>
      <c r="GCQ104" s="8"/>
      <c r="GCR104" s="8"/>
      <c r="GCS104" s="8"/>
      <c r="GCT104" s="8"/>
      <c r="GCU104" s="8"/>
      <c r="GCV104" s="8"/>
      <c r="GCW104" s="8"/>
      <c r="GCX104" s="8"/>
      <c r="GCY104" s="8"/>
      <c r="GCZ104" s="8"/>
      <c r="GDA104" s="8"/>
      <c r="GDB104" s="8"/>
      <c r="GDC104" s="8"/>
      <c r="GDD104" s="8"/>
      <c r="GDE104" s="8"/>
      <c r="GDF104" s="8"/>
      <c r="GDG104" s="8"/>
      <c r="GDH104" s="8"/>
      <c r="GDI104" s="8"/>
      <c r="GDJ104" s="8"/>
      <c r="GDK104" s="8"/>
      <c r="GDL104" s="8"/>
      <c r="GDM104" s="8"/>
      <c r="GDN104" s="8"/>
      <c r="GDO104" s="8"/>
      <c r="GDP104" s="8"/>
      <c r="GDQ104" s="8"/>
      <c r="GDR104" s="8"/>
      <c r="GDS104" s="8"/>
      <c r="GDT104" s="8"/>
      <c r="GDU104" s="8"/>
      <c r="GDV104" s="8"/>
      <c r="GDW104" s="8"/>
      <c r="GDX104" s="8"/>
      <c r="GDY104" s="8"/>
      <c r="GDZ104" s="8"/>
      <c r="GEA104" s="8"/>
      <c r="GEB104" s="8"/>
      <c r="GEC104" s="8"/>
      <c r="GED104" s="8"/>
      <c r="GEE104" s="8"/>
      <c r="GEF104" s="8"/>
      <c r="GEG104" s="8"/>
      <c r="GEH104" s="8"/>
      <c r="GEI104" s="8"/>
      <c r="GEJ104" s="8"/>
      <c r="GEK104" s="8"/>
      <c r="GEL104" s="8"/>
      <c r="GEM104" s="8"/>
      <c r="GEN104" s="8"/>
      <c r="GEO104" s="8"/>
      <c r="GEP104" s="8"/>
      <c r="GEQ104" s="8"/>
      <c r="GER104" s="8"/>
      <c r="GES104" s="8"/>
      <c r="GET104" s="8"/>
      <c r="GEU104" s="8"/>
      <c r="GEV104" s="8"/>
      <c r="GEW104" s="8"/>
      <c r="GEX104" s="8"/>
      <c r="GEY104" s="8"/>
      <c r="GEZ104" s="8"/>
      <c r="GFA104" s="8"/>
      <c r="GFB104" s="8"/>
      <c r="GFC104" s="8"/>
      <c r="GFD104" s="8"/>
      <c r="GFE104" s="8"/>
      <c r="GFF104" s="8"/>
      <c r="GFG104" s="8"/>
      <c r="GFH104" s="8"/>
      <c r="GFI104" s="8"/>
      <c r="GFJ104" s="8"/>
      <c r="GFK104" s="8"/>
      <c r="GFL104" s="8"/>
      <c r="GFM104" s="8"/>
      <c r="GFN104" s="8"/>
      <c r="GFO104" s="8"/>
      <c r="GFP104" s="8"/>
      <c r="GFQ104" s="8"/>
      <c r="GFR104" s="8"/>
      <c r="GFS104" s="8"/>
      <c r="GFT104" s="8"/>
      <c r="GFU104" s="8"/>
      <c r="GFV104" s="8"/>
      <c r="GFW104" s="8"/>
      <c r="GFX104" s="8"/>
      <c r="GFY104" s="8"/>
      <c r="GFZ104" s="8"/>
      <c r="GGA104" s="8"/>
      <c r="GGB104" s="8"/>
      <c r="GGC104" s="8"/>
      <c r="GGD104" s="8"/>
      <c r="GGE104" s="8"/>
      <c r="GGF104" s="8"/>
      <c r="GGG104" s="8"/>
      <c r="GGH104" s="8"/>
      <c r="GGI104" s="8"/>
      <c r="GGJ104" s="8"/>
      <c r="GGK104" s="8"/>
      <c r="GGL104" s="8"/>
      <c r="GGM104" s="8"/>
      <c r="GGN104" s="8"/>
      <c r="GGO104" s="8"/>
      <c r="GGP104" s="8"/>
      <c r="GGQ104" s="8"/>
      <c r="GGR104" s="8"/>
      <c r="GGS104" s="8"/>
      <c r="GGT104" s="8"/>
      <c r="GGU104" s="8"/>
      <c r="GGV104" s="8"/>
      <c r="GGW104" s="8"/>
      <c r="GGX104" s="8"/>
      <c r="GGY104" s="8"/>
      <c r="GGZ104" s="8"/>
      <c r="GHA104" s="8"/>
      <c r="GHB104" s="8"/>
      <c r="GHC104" s="8"/>
      <c r="GHD104" s="8"/>
      <c r="GHE104" s="8"/>
      <c r="GHF104" s="8"/>
      <c r="GHG104" s="8"/>
      <c r="GHH104" s="8"/>
      <c r="GHI104" s="8"/>
      <c r="GHJ104" s="8"/>
      <c r="GHK104" s="8"/>
      <c r="GHL104" s="8"/>
      <c r="GHM104" s="8"/>
      <c r="GHN104" s="8"/>
      <c r="GHO104" s="8"/>
      <c r="GHP104" s="8"/>
      <c r="GHQ104" s="8"/>
      <c r="GHR104" s="8"/>
      <c r="GHS104" s="8"/>
      <c r="GHT104" s="8"/>
      <c r="GHU104" s="8"/>
      <c r="GHV104" s="8"/>
      <c r="GHW104" s="8"/>
      <c r="GHX104" s="8"/>
      <c r="GHY104" s="8"/>
      <c r="GHZ104" s="8"/>
      <c r="GIA104" s="8"/>
      <c r="GIB104" s="8"/>
      <c r="GIC104" s="8"/>
      <c r="GID104" s="8"/>
      <c r="GIE104" s="8"/>
      <c r="GIF104" s="8"/>
      <c r="GIG104" s="8"/>
      <c r="GIH104" s="8"/>
      <c r="GII104" s="8"/>
      <c r="GIJ104" s="8"/>
      <c r="GIK104" s="8"/>
      <c r="GIL104" s="8"/>
      <c r="GIM104" s="8"/>
      <c r="GIN104" s="8"/>
      <c r="GIO104" s="8"/>
      <c r="GIP104" s="8"/>
      <c r="GIQ104" s="8"/>
      <c r="GIR104" s="8"/>
      <c r="GIS104" s="8"/>
      <c r="GIT104" s="8"/>
      <c r="GIU104" s="8"/>
      <c r="GIV104" s="8"/>
      <c r="GIW104" s="8"/>
      <c r="GIX104" s="8"/>
      <c r="GIY104" s="8"/>
      <c r="GIZ104" s="8"/>
      <c r="GJA104" s="8"/>
      <c r="GJB104" s="8"/>
      <c r="GJC104" s="8"/>
      <c r="GJD104" s="8"/>
      <c r="GJE104" s="8"/>
      <c r="GJF104" s="8"/>
      <c r="GJG104" s="8"/>
      <c r="GJH104" s="8"/>
      <c r="GJI104" s="8"/>
      <c r="GJJ104" s="8"/>
      <c r="GJK104" s="8"/>
      <c r="GJL104" s="8"/>
      <c r="GJM104" s="8"/>
      <c r="GJN104" s="8"/>
      <c r="GJO104" s="8"/>
      <c r="GJP104" s="8"/>
      <c r="GJQ104" s="8"/>
      <c r="GJR104" s="8"/>
      <c r="GJS104" s="8"/>
      <c r="GJT104" s="8"/>
      <c r="GJU104" s="8"/>
      <c r="GJV104" s="8"/>
      <c r="GJW104" s="8"/>
      <c r="GJX104" s="8"/>
      <c r="GJY104" s="8"/>
      <c r="GJZ104" s="8"/>
      <c r="GKA104" s="8"/>
      <c r="GKB104" s="8"/>
      <c r="GKC104" s="8"/>
      <c r="GKD104" s="8"/>
      <c r="GKE104" s="8"/>
      <c r="GKF104" s="8"/>
      <c r="GKG104" s="8"/>
      <c r="GKH104" s="8"/>
      <c r="GKI104" s="8"/>
      <c r="GKJ104" s="8"/>
      <c r="GKK104" s="8"/>
      <c r="GKL104" s="8"/>
      <c r="GKM104" s="8"/>
      <c r="GKN104" s="8"/>
      <c r="GKO104" s="8"/>
      <c r="GKP104" s="8"/>
      <c r="GKQ104" s="8"/>
      <c r="GKR104" s="8"/>
      <c r="GKS104" s="8"/>
      <c r="GKT104" s="8"/>
      <c r="GKU104" s="8"/>
      <c r="GKV104" s="8"/>
      <c r="GKW104" s="8"/>
      <c r="GKX104" s="8"/>
      <c r="GKY104" s="8"/>
      <c r="GKZ104" s="8"/>
      <c r="GLA104" s="8"/>
      <c r="GLB104" s="8"/>
      <c r="GLC104" s="8"/>
      <c r="GLD104" s="8"/>
      <c r="GLE104" s="8"/>
      <c r="GLF104" s="8"/>
      <c r="GLG104" s="8"/>
      <c r="GLH104" s="8"/>
      <c r="GLI104" s="8"/>
      <c r="GLJ104" s="8"/>
      <c r="GLK104" s="8"/>
      <c r="GLL104" s="8"/>
      <c r="GLM104" s="8"/>
      <c r="GLN104" s="8"/>
      <c r="GLO104" s="8"/>
      <c r="GLP104" s="8"/>
      <c r="GLQ104" s="8"/>
      <c r="GLR104" s="8"/>
      <c r="GLS104" s="8"/>
      <c r="GLT104" s="8"/>
      <c r="GLU104" s="8"/>
      <c r="GLV104" s="8"/>
      <c r="GLW104" s="8"/>
      <c r="GLX104" s="8"/>
      <c r="GLY104" s="8"/>
      <c r="GLZ104" s="8"/>
      <c r="GMA104" s="8"/>
      <c r="GMB104" s="8"/>
      <c r="GMC104" s="8"/>
      <c r="GMD104" s="8"/>
      <c r="GME104" s="8"/>
      <c r="GMF104" s="8"/>
      <c r="GMG104" s="8"/>
      <c r="GMH104" s="8"/>
      <c r="GMI104" s="8"/>
      <c r="GMJ104" s="8"/>
      <c r="GMK104" s="8"/>
      <c r="GML104" s="8"/>
      <c r="GMM104" s="8"/>
      <c r="GMN104" s="8"/>
      <c r="GMO104" s="8"/>
      <c r="GMP104" s="8"/>
      <c r="GMQ104" s="8"/>
      <c r="GMR104" s="8"/>
      <c r="GMS104" s="8"/>
      <c r="GMT104" s="8"/>
      <c r="GMU104" s="8"/>
      <c r="GMV104" s="8"/>
      <c r="GMW104" s="8"/>
      <c r="GMX104" s="8"/>
      <c r="GMY104" s="8"/>
      <c r="GMZ104" s="8"/>
      <c r="GNA104" s="8"/>
      <c r="GNB104" s="8"/>
      <c r="GNC104" s="8"/>
      <c r="GND104" s="8"/>
      <c r="GNE104" s="8"/>
      <c r="GNF104" s="8"/>
      <c r="GNG104" s="8"/>
      <c r="GNH104" s="8"/>
      <c r="GNI104" s="8"/>
      <c r="GNJ104" s="8"/>
      <c r="GNK104" s="8"/>
      <c r="GNL104" s="8"/>
      <c r="GNM104" s="8"/>
      <c r="GNN104" s="8"/>
      <c r="GNO104" s="8"/>
      <c r="GNP104" s="8"/>
      <c r="GNQ104" s="8"/>
      <c r="GNR104" s="8"/>
      <c r="GNS104" s="8"/>
      <c r="GNT104" s="8"/>
      <c r="GNU104" s="8"/>
      <c r="GNV104" s="8"/>
      <c r="GNW104" s="8"/>
      <c r="GNX104" s="8"/>
      <c r="GNY104" s="8"/>
      <c r="GNZ104" s="8"/>
      <c r="GOA104" s="8"/>
      <c r="GOB104" s="8"/>
      <c r="GOC104" s="8"/>
      <c r="GOD104" s="8"/>
      <c r="GOE104" s="8"/>
      <c r="GOF104" s="8"/>
      <c r="GOG104" s="8"/>
      <c r="GOH104" s="8"/>
      <c r="GOI104" s="8"/>
      <c r="GOJ104" s="8"/>
      <c r="GOK104" s="8"/>
      <c r="GOL104" s="8"/>
      <c r="GOM104" s="8"/>
      <c r="GON104" s="8"/>
      <c r="GOO104" s="8"/>
      <c r="GOP104" s="8"/>
      <c r="GOQ104" s="8"/>
      <c r="GOR104" s="8"/>
      <c r="GOS104" s="8"/>
      <c r="GOT104" s="8"/>
      <c r="GOU104" s="8"/>
      <c r="GOV104" s="8"/>
      <c r="GOW104" s="8"/>
      <c r="GOX104" s="8"/>
      <c r="GOY104" s="8"/>
      <c r="GOZ104" s="8"/>
      <c r="GPA104" s="8"/>
      <c r="GPB104" s="8"/>
      <c r="GPC104" s="8"/>
      <c r="GPD104" s="8"/>
      <c r="GPE104" s="8"/>
      <c r="GPF104" s="8"/>
      <c r="GPG104" s="8"/>
      <c r="GPH104" s="8"/>
      <c r="GPI104" s="8"/>
      <c r="GPJ104" s="8"/>
      <c r="GPK104" s="8"/>
      <c r="GPL104" s="8"/>
      <c r="GPM104" s="8"/>
      <c r="GPN104" s="8"/>
      <c r="GPO104" s="8"/>
      <c r="GPP104" s="8"/>
      <c r="GPQ104" s="8"/>
      <c r="GPR104" s="8"/>
      <c r="GPS104" s="8"/>
      <c r="GPT104" s="8"/>
      <c r="GPU104" s="8"/>
      <c r="GPV104" s="8"/>
      <c r="GPW104" s="8"/>
      <c r="GPX104" s="8"/>
      <c r="GPY104" s="8"/>
      <c r="GPZ104" s="8"/>
      <c r="GQA104" s="8"/>
      <c r="GQB104" s="8"/>
      <c r="GQC104" s="8"/>
      <c r="GQD104" s="8"/>
      <c r="GQE104" s="8"/>
      <c r="GQF104" s="8"/>
      <c r="GQG104" s="8"/>
      <c r="GQH104" s="8"/>
      <c r="GQI104" s="8"/>
      <c r="GQJ104" s="8"/>
      <c r="GQK104" s="8"/>
      <c r="GQL104" s="8"/>
      <c r="GQM104" s="8"/>
      <c r="GQN104" s="8"/>
      <c r="GQO104" s="8"/>
      <c r="GQP104" s="8"/>
      <c r="GQQ104" s="8"/>
      <c r="GQR104" s="8"/>
      <c r="GQS104" s="8"/>
      <c r="GQT104" s="8"/>
      <c r="GQU104" s="8"/>
      <c r="GQV104" s="8"/>
      <c r="GQW104" s="8"/>
      <c r="GQX104" s="8"/>
      <c r="GQY104" s="8"/>
      <c r="GQZ104" s="8"/>
      <c r="GRA104" s="8"/>
      <c r="GRB104" s="8"/>
      <c r="GRC104" s="8"/>
      <c r="GRD104" s="8"/>
      <c r="GRE104" s="8"/>
      <c r="GRF104" s="8"/>
      <c r="GRG104" s="8"/>
      <c r="GRH104" s="8"/>
      <c r="GRI104" s="8"/>
      <c r="GRJ104" s="8"/>
      <c r="GRK104" s="8"/>
      <c r="GRL104" s="8"/>
      <c r="GRM104" s="8"/>
      <c r="GRN104" s="8"/>
      <c r="GRO104" s="8"/>
      <c r="GRP104" s="8"/>
      <c r="GRQ104" s="8"/>
      <c r="GRR104" s="8"/>
      <c r="GRS104" s="8"/>
      <c r="GRT104" s="8"/>
      <c r="GRU104" s="8"/>
      <c r="GRV104" s="8"/>
      <c r="GRW104" s="8"/>
      <c r="GRX104" s="8"/>
      <c r="GRY104" s="8"/>
      <c r="GRZ104" s="8"/>
      <c r="GSA104" s="8"/>
      <c r="GSB104" s="8"/>
      <c r="GSC104" s="8"/>
      <c r="GSD104" s="8"/>
      <c r="GSE104" s="8"/>
      <c r="GSF104" s="8"/>
      <c r="GSG104" s="8"/>
      <c r="GSH104" s="8"/>
      <c r="GSI104" s="8"/>
      <c r="GSJ104" s="8"/>
      <c r="GSK104" s="8"/>
      <c r="GSL104" s="8"/>
      <c r="GSM104" s="8"/>
      <c r="GSN104" s="8"/>
      <c r="GSO104" s="8"/>
      <c r="GSP104" s="8"/>
      <c r="GSQ104" s="8"/>
      <c r="GSR104" s="8"/>
      <c r="GSS104" s="8"/>
      <c r="GST104" s="8"/>
      <c r="GSU104" s="8"/>
      <c r="GSV104" s="8"/>
      <c r="GSW104" s="8"/>
      <c r="GSX104" s="8"/>
      <c r="GSY104" s="8"/>
      <c r="GSZ104" s="8"/>
      <c r="GTA104" s="8"/>
      <c r="GTB104" s="8"/>
      <c r="GTC104" s="8"/>
      <c r="GTD104" s="8"/>
      <c r="GTE104" s="8"/>
      <c r="GTF104" s="8"/>
      <c r="GTG104" s="8"/>
      <c r="GTH104" s="8"/>
      <c r="GTI104" s="8"/>
      <c r="GTJ104" s="8"/>
      <c r="GTK104" s="8"/>
      <c r="GTL104" s="8"/>
      <c r="GTM104" s="8"/>
      <c r="GTN104" s="8"/>
      <c r="GTO104" s="8"/>
      <c r="GTP104" s="8"/>
      <c r="GTQ104" s="8"/>
      <c r="GTR104" s="8"/>
      <c r="GTS104" s="8"/>
      <c r="GTT104" s="8"/>
      <c r="GTU104" s="8"/>
      <c r="GTV104" s="8"/>
      <c r="GTW104" s="8"/>
      <c r="GTX104" s="8"/>
      <c r="GTY104" s="8"/>
      <c r="GTZ104" s="8"/>
      <c r="GUA104" s="8"/>
      <c r="GUB104" s="8"/>
      <c r="GUC104" s="8"/>
      <c r="GUD104" s="8"/>
      <c r="GUE104" s="8"/>
      <c r="GUF104" s="8"/>
      <c r="GUG104" s="8"/>
      <c r="GUH104" s="8"/>
      <c r="GUI104" s="8"/>
      <c r="GUJ104" s="8"/>
      <c r="GUK104" s="8"/>
      <c r="GUL104" s="8"/>
      <c r="GUM104" s="8"/>
      <c r="GUN104" s="8"/>
      <c r="GUO104" s="8"/>
      <c r="GUP104" s="8"/>
      <c r="GUQ104" s="8"/>
      <c r="GUR104" s="8"/>
      <c r="GUS104" s="8"/>
      <c r="GUT104" s="8"/>
      <c r="GUU104" s="8"/>
      <c r="GUV104" s="8"/>
      <c r="GUW104" s="8"/>
      <c r="GUX104" s="8"/>
      <c r="GUY104" s="8"/>
      <c r="GUZ104" s="8"/>
      <c r="GVA104" s="8"/>
      <c r="GVB104" s="8"/>
      <c r="GVC104" s="8"/>
      <c r="GVD104" s="8"/>
      <c r="GVE104" s="8"/>
      <c r="GVF104" s="8"/>
      <c r="GVG104" s="8"/>
      <c r="GVH104" s="8"/>
      <c r="GVI104" s="8"/>
      <c r="GVJ104" s="8"/>
      <c r="GVK104" s="8"/>
      <c r="GVL104" s="8"/>
      <c r="GVM104" s="8"/>
      <c r="GVN104" s="8"/>
      <c r="GVO104" s="8"/>
      <c r="GVP104" s="8"/>
      <c r="GVQ104" s="8"/>
      <c r="GVR104" s="8"/>
      <c r="GVS104" s="8"/>
      <c r="GVT104" s="8"/>
      <c r="GVU104" s="8"/>
      <c r="GVV104" s="8"/>
      <c r="GVW104" s="8"/>
      <c r="GVX104" s="8"/>
      <c r="GVY104" s="8"/>
      <c r="GVZ104" s="8"/>
      <c r="GWA104" s="8"/>
      <c r="GWB104" s="8"/>
      <c r="GWC104" s="8"/>
      <c r="GWD104" s="8"/>
      <c r="GWE104" s="8"/>
      <c r="GWF104" s="8"/>
      <c r="GWG104" s="8"/>
      <c r="GWH104" s="8"/>
      <c r="GWI104" s="8"/>
      <c r="GWJ104" s="8"/>
      <c r="GWK104" s="8"/>
      <c r="GWL104" s="8"/>
      <c r="GWM104" s="8"/>
      <c r="GWN104" s="8"/>
      <c r="GWO104" s="8"/>
      <c r="GWP104" s="8"/>
      <c r="GWQ104" s="8"/>
      <c r="GWR104" s="8"/>
      <c r="GWS104" s="8"/>
      <c r="GWT104" s="8"/>
      <c r="GWU104" s="8"/>
      <c r="GWV104" s="8"/>
      <c r="GWW104" s="8"/>
      <c r="GWX104" s="8"/>
      <c r="GWY104" s="8"/>
      <c r="GWZ104" s="8"/>
      <c r="GXA104" s="8"/>
      <c r="GXB104" s="8"/>
      <c r="GXC104" s="8"/>
      <c r="GXD104" s="8"/>
      <c r="GXE104" s="8"/>
      <c r="GXF104" s="8"/>
      <c r="GXG104" s="8"/>
      <c r="GXH104" s="8"/>
      <c r="GXI104" s="8"/>
      <c r="GXJ104" s="8"/>
      <c r="GXK104" s="8"/>
      <c r="GXL104" s="8"/>
      <c r="GXM104" s="8"/>
      <c r="GXN104" s="8"/>
      <c r="GXO104" s="8"/>
      <c r="GXP104" s="8"/>
      <c r="GXQ104" s="8"/>
      <c r="GXR104" s="8"/>
      <c r="GXS104" s="8"/>
      <c r="GXT104" s="8"/>
      <c r="GXU104" s="8"/>
      <c r="GXV104" s="8"/>
      <c r="GXW104" s="8"/>
      <c r="GXX104" s="8"/>
      <c r="GXY104" s="8"/>
      <c r="GXZ104" s="8"/>
      <c r="GYA104" s="8"/>
      <c r="GYB104" s="8"/>
      <c r="GYC104" s="8"/>
      <c r="GYD104" s="8"/>
      <c r="GYE104" s="8"/>
      <c r="GYF104" s="8"/>
      <c r="GYG104" s="8"/>
      <c r="GYH104" s="8"/>
      <c r="GYI104" s="8"/>
      <c r="GYJ104" s="8"/>
      <c r="GYK104" s="8"/>
      <c r="GYL104" s="8"/>
      <c r="GYM104" s="8"/>
      <c r="GYN104" s="8"/>
      <c r="GYO104" s="8"/>
      <c r="GYP104" s="8"/>
      <c r="GYQ104" s="8"/>
      <c r="GYR104" s="8"/>
      <c r="GYS104" s="8"/>
      <c r="GYT104" s="8"/>
      <c r="GYU104" s="8"/>
      <c r="GYV104" s="8"/>
      <c r="GYW104" s="8"/>
      <c r="GYX104" s="8"/>
      <c r="GYY104" s="8"/>
      <c r="GYZ104" s="8"/>
      <c r="GZA104" s="8"/>
      <c r="GZB104" s="8"/>
      <c r="GZC104" s="8"/>
      <c r="GZD104" s="8"/>
      <c r="GZE104" s="8"/>
      <c r="GZF104" s="8"/>
      <c r="GZG104" s="8"/>
      <c r="GZH104" s="8"/>
      <c r="GZI104" s="8"/>
      <c r="GZJ104" s="8"/>
      <c r="GZK104" s="8"/>
      <c r="GZL104" s="8"/>
      <c r="GZM104" s="8"/>
      <c r="GZN104" s="8"/>
      <c r="GZO104" s="8"/>
      <c r="GZP104" s="8"/>
      <c r="GZQ104" s="8"/>
      <c r="GZR104" s="8"/>
      <c r="GZS104" s="8"/>
      <c r="GZT104" s="8"/>
      <c r="GZU104" s="8"/>
      <c r="GZV104" s="8"/>
      <c r="GZW104" s="8"/>
      <c r="GZX104" s="8"/>
      <c r="GZY104" s="8"/>
      <c r="GZZ104" s="8"/>
      <c r="HAA104" s="8"/>
      <c r="HAB104" s="8"/>
      <c r="HAC104" s="8"/>
      <c r="HAD104" s="8"/>
      <c r="HAE104" s="8"/>
      <c r="HAF104" s="8"/>
      <c r="HAG104" s="8"/>
      <c r="HAH104" s="8"/>
      <c r="HAI104" s="8"/>
      <c r="HAJ104" s="8"/>
      <c r="HAK104" s="8"/>
      <c r="HAL104" s="8"/>
      <c r="HAM104" s="8"/>
      <c r="HAN104" s="8"/>
      <c r="HAO104" s="8"/>
      <c r="HAP104" s="8"/>
      <c r="HAQ104" s="8"/>
      <c r="HAR104" s="8"/>
      <c r="HAS104" s="8"/>
      <c r="HAT104" s="8"/>
      <c r="HAU104" s="8"/>
      <c r="HAV104" s="8"/>
      <c r="HAW104" s="8"/>
      <c r="HAX104" s="8"/>
      <c r="HAY104" s="8"/>
      <c r="HAZ104" s="8"/>
      <c r="HBA104" s="8"/>
      <c r="HBB104" s="8"/>
      <c r="HBC104" s="8"/>
      <c r="HBD104" s="8"/>
      <c r="HBE104" s="8"/>
      <c r="HBF104" s="8"/>
      <c r="HBG104" s="8"/>
      <c r="HBH104" s="8"/>
      <c r="HBI104" s="8"/>
      <c r="HBJ104" s="8"/>
      <c r="HBK104" s="8"/>
      <c r="HBL104" s="8"/>
      <c r="HBM104" s="8"/>
      <c r="HBN104" s="8"/>
      <c r="HBO104" s="8"/>
      <c r="HBP104" s="8"/>
      <c r="HBQ104" s="8"/>
      <c r="HBR104" s="8"/>
      <c r="HBS104" s="8"/>
      <c r="HBT104" s="8"/>
      <c r="HBU104" s="8"/>
      <c r="HBV104" s="8"/>
      <c r="HBW104" s="8"/>
      <c r="HBX104" s="8"/>
      <c r="HBY104" s="8"/>
      <c r="HBZ104" s="8"/>
      <c r="HCA104" s="8"/>
      <c r="HCB104" s="8"/>
      <c r="HCC104" s="8"/>
      <c r="HCD104" s="8"/>
      <c r="HCE104" s="8"/>
      <c r="HCF104" s="8"/>
      <c r="HCG104" s="8"/>
      <c r="HCH104" s="8"/>
      <c r="HCI104" s="8"/>
      <c r="HCJ104" s="8"/>
      <c r="HCK104" s="8"/>
      <c r="HCL104" s="8"/>
      <c r="HCM104" s="8"/>
      <c r="HCN104" s="8"/>
      <c r="HCO104" s="8"/>
      <c r="HCP104" s="8"/>
      <c r="HCQ104" s="8"/>
      <c r="HCR104" s="8"/>
      <c r="HCS104" s="8"/>
      <c r="HCT104" s="8"/>
      <c r="HCU104" s="8"/>
      <c r="HCV104" s="8"/>
      <c r="HCW104" s="8"/>
      <c r="HCX104" s="8"/>
      <c r="HCY104" s="8"/>
      <c r="HCZ104" s="8"/>
      <c r="HDA104" s="8"/>
      <c r="HDB104" s="8"/>
      <c r="HDC104" s="8"/>
      <c r="HDD104" s="8"/>
      <c r="HDE104" s="8"/>
      <c r="HDF104" s="8"/>
      <c r="HDG104" s="8"/>
      <c r="HDH104" s="8"/>
      <c r="HDI104" s="8"/>
      <c r="HDJ104" s="8"/>
      <c r="HDK104" s="8"/>
      <c r="HDL104" s="8"/>
      <c r="HDM104" s="8"/>
      <c r="HDN104" s="8"/>
      <c r="HDO104" s="8"/>
      <c r="HDP104" s="8"/>
      <c r="HDQ104" s="8"/>
      <c r="HDR104" s="8"/>
      <c r="HDS104" s="8"/>
      <c r="HDT104" s="8"/>
      <c r="HDU104" s="8"/>
      <c r="HDV104" s="8"/>
      <c r="HDW104" s="8"/>
      <c r="HDX104" s="8"/>
      <c r="HDY104" s="8"/>
      <c r="HDZ104" s="8"/>
      <c r="HEA104" s="8"/>
      <c r="HEB104" s="8"/>
      <c r="HEC104" s="8"/>
      <c r="HED104" s="8"/>
      <c r="HEE104" s="8"/>
      <c r="HEF104" s="8"/>
      <c r="HEG104" s="8"/>
      <c r="HEH104" s="8"/>
      <c r="HEI104" s="8"/>
      <c r="HEJ104" s="8"/>
      <c r="HEK104" s="8"/>
      <c r="HEL104" s="8"/>
      <c r="HEM104" s="8"/>
      <c r="HEN104" s="8"/>
      <c r="HEO104" s="8"/>
      <c r="HEP104" s="8"/>
      <c r="HEQ104" s="8"/>
      <c r="HER104" s="8"/>
      <c r="HES104" s="8"/>
      <c r="HET104" s="8"/>
      <c r="HEU104" s="8"/>
      <c r="HEV104" s="8"/>
      <c r="HEW104" s="8"/>
      <c r="HEX104" s="8"/>
      <c r="HEY104" s="8"/>
      <c r="HEZ104" s="8"/>
      <c r="HFA104" s="8"/>
      <c r="HFB104" s="8"/>
      <c r="HFC104" s="8"/>
      <c r="HFD104" s="8"/>
      <c r="HFE104" s="8"/>
      <c r="HFF104" s="8"/>
      <c r="HFG104" s="8"/>
      <c r="HFH104" s="8"/>
      <c r="HFI104" s="8"/>
      <c r="HFJ104" s="8"/>
      <c r="HFK104" s="8"/>
      <c r="HFL104" s="8"/>
      <c r="HFM104" s="8"/>
      <c r="HFN104" s="8"/>
      <c r="HFO104" s="8"/>
      <c r="HFP104" s="8"/>
      <c r="HFQ104" s="8"/>
      <c r="HFR104" s="8"/>
      <c r="HFS104" s="8"/>
      <c r="HFT104" s="8"/>
      <c r="HFU104" s="8"/>
      <c r="HFV104" s="8"/>
      <c r="HFW104" s="8"/>
      <c r="HFX104" s="8"/>
      <c r="HFY104" s="8"/>
      <c r="HFZ104" s="8"/>
      <c r="HGA104" s="8"/>
      <c r="HGB104" s="8"/>
      <c r="HGC104" s="8"/>
      <c r="HGD104" s="8"/>
      <c r="HGE104" s="8"/>
      <c r="HGF104" s="8"/>
      <c r="HGG104" s="8"/>
      <c r="HGH104" s="8"/>
      <c r="HGI104" s="8"/>
      <c r="HGJ104" s="8"/>
      <c r="HGK104" s="8"/>
      <c r="HGL104" s="8"/>
      <c r="HGM104" s="8"/>
      <c r="HGN104" s="8"/>
      <c r="HGO104" s="8"/>
      <c r="HGP104" s="8"/>
      <c r="HGQ104" s="8"/>
      <c r="HGR104" s="8"/>
      <c r="HGS104" s="8"/>
      <c r="HGT104" s="8"/>
      <c r="HGU104" s="8"/>
      <c r="HGV104" s="8"/>
      <c r="HGW104" s="8"/>
      <c r="HGX104" s="8"/>
      <c r="HGY104" s="8"/>
      <c r="HGZ104" s="8"/>
      <c r="HHA104" s="8"/>
      <c r="HHB104" s="8"/>
      <c r="HHC104" s="8"/>
      <c r="HHD104" s="8"/>
      <c r="HHE104" s="8"/>
      <c r="HHF104" s="8"/>
      <c r="HHG104" s="8"/>
      <c r="HHH104" s="8"/>
      <c r="HHI104" s="8"/>
      <c r="HHJ104" s="8"/>
      <c r="HHK104" s="8"/>
      <c r="HHL104" s="8"/>
      <c r="HHM104" s="8"/>
      <c r="HHN104" s="8"/>
      <c r="HHO104" s="8"/>
      <c r="HHP104" s="8"/>
      <c r="HHQ104" s="8"/>
      <c r="HHR104" s="8"/>
      <c r="HHS104" s="8"/>
      <c r="HHT104" s="8"/>
      <c r="HHU104" s="8"/>
      <c r="HHV104" s="8"/>
      <c r="HHW104" s="8"/>
      <c r="HHX104" s="8"/>
      <c r="HHY104" s="8"/>
      <c r="HHZ104" s="8"/>
      <c r="HIA104" s="8"/>
      <c r="HIB104" s="8"/>
      <c r="HIC104" s="8"/>
      <c r="HID104" s="8"/>
      <c r="HIE104" s="8"/>
      <c r="HIF104" s="8"/>
      <c r="HIG104" s="8"/>
      <c r="HIH104" s="8"/>
      <c r="HII104" s="8"/>
      <c r="HIJ104" s="8"/>
      <c r="HIK104" s="8"/>
      <c r="HIL104" s="8"/>
      <c r="HIM104" s="8"/>
      <c r="HIN104" s="8"/>
      <c r="HIO104" s="8"/>
      <c r="HIP104" s="8"/>
      <c r="HIQ104" s="8"/>
      <c r="HIR104" s="8"/>
      <c r="HIS104" s="8"/>
      <c r="HIT104" s="8"/>
      <c r="HIU104" s="8"/>
      <c r="HIV104" s="8"/>
      <c r="HIW104" s="8"/>
      <c r="HIX104" s="8"/>
      <c r="HIY104" s="8"/>
      <c r="HIZ104" s="8"/>
      <c r="HJA104" s="8"/>
      <c r="HJB104" s="8"/>
      <c r="HJC104" s="8"/>
      <c r="HJD104" s="8"/>
      <c r="HJE104" s="8"/>
      <c r="HJF104" s="8"/>
      <c r="HJG104" s="8"/>
      <c r="HJH104" s="8"/>
      <c r="HJI104" s="8"/>
      <c r="HJJ104" s="8"/>
      <c r="HJK104" s="8"/>
      <c r="HJL104" s="8"/>
      <c r="HJM104" s="8"/>
      <c r="HJN104" s="8"/>
      <c r="HJO104" s="8"/>
      <c r="HJP104" s="8"/>
      <c r="HJQ104" s="8"/>
      <c r="HJR104" s="8"/>
      <c r="HJS104" s="8"/>
      <c r="HJT104" s="8"/>
      <c r="HJU104" s="8"/>
      <c r="HJV104" s="8"/>
      <c r="HJW104" s="8"/>
      <c r="HJX104" s="8"/>
      <c r="HJY104" s="8"/>
      <c r="HJZ104" s="8"/>
      <c r="HKA104" s="8"/>
      <c r="HKB104" s="8"/>
      <c r="HKC104" s="8"/>
      <c r="HKD104" s="8"/>
      <c r="HKE104" s="8"/>
      <c r="HKF104" s="8"/>
      <c r="HKG104" s="8"/>
      <c r="HKH104" s="8"/>
      <c r="HKI104" s="8"/>
      <c r="HKJ104" s="8"/>
      <c r="HKK104" s="8"/>
      <c r="HKL104" s="8"/>
      <c r="HKM104" s="8"/>
      <c r="HKN104" s="8"/>
      <c r="HKO104" s="8"/>
      <c r="HKP104" s="8"/>
      <c r="HKQ104" s="8"/>
      <c r="HKR104" s="8"/>
      <c r="HKS104" s="8"/>
      <c r="HKT104" s="8"/>
      <c r="HKU104" s="8"/>
      <c r="HKV104" s="8"/>
      <c r="HKW104" s="8"/>
      <c r="HKX104" s="8"/>
      <c r="HKY104" s="8"/>
      <c r="HKZ104" s="8"/>
      <c r="HLA104" s="8"/>
      <c r="HLB104" s="8"/>
      <c r="HLC104" s="8"/>
      <c r="HLD104" s="8"/>
      <c r="HLE104" s="8"/>
      <c r="HLF104" s="8"/>
      <c r="HLG104" s="8"/>
      <c r="HLH104" s="8"/>
      <c r="HLI104" s="8"/>
      <c r="HLJ104" s="8"/>
      <c r="HLK104" s="8"/>
      <c r="HLL104" s="8"/>
      <c r="HLM104" s="8"/>
      <c r="HLN104" s="8"/>
      <c r="HLO104" s="8"/>
      <c r="HLP104" s="8"/>
      <c r="HLQ104" s="8"/>
      <c r="HLR104" s="8"/>
      <c r="HLS104" s="8"/>
      <c r="HLT104" s="8"/>
      <c r="HLU104" s="8"/>
      <c r="HLV104" s="8"/>
      <c r="HLW104" s="8"/>
      <c r="HLX104" s="8"/>
      <c r="HLY104" s="8"/>
      <c r="HLZ104" s="8"/>
      <c r="HMA104" s="8"/>
      <c r="HMB104" s="8"/>
      <c r="HMC104" s="8"/>
      <c r="HMD104" s="8"/>
      <c r="HME104" s="8"/>
      <c r="HMF104" s="8"/>
      <c r="HMG104" s="8"/>
      <c r="HMH104" s="8"/>
      <c r="HMI104" s="8"/>
      <c r="HMJ104" s="8"/>
      <c r="HMK104" s="8"/>
      <c r="HML104" s="8"/>
      <c r="HMM104" s="8"/>
      <c r="HMN104" s="8"/>
      <c r="HMO104" s="8"/>
      <c r="HMP104" s="8"/>
      <c r="HMQ104" s="8"/>
      <c r="HMR104" s="8"/>
      <c r="HMS104" s="8"/>
      <c r="HMT104" s="8"/>
      <c r="HMU104" s="8"/>
      <c r="HMV104" s="8"/>
      <c r="HMW104" s="8"/>
      <c r="HMX104" s="8"/>
      <c r="HMY104" s="8"/>
      <c r="HMZ104" s="8"/>
      <c r="HNA104" s="8"/>
      <c r="HNB104" s="8"/>
      <c r="HNC104" s="8"/>
      <c r="HND104" s="8"/>
      <c r="HNE104" s="8"/>
      <c r="HNF104" s="8"/>
      <c r="HNG104" s="8"/>
      <c r="HNH104" s="8"/>
      <c r="HNI104" s="8"/>
      <c r="HNJ104" s="8"/>
      <c r="HNK104" s="8"/>
      <c r="HNL104" s="8"/>
      <c r="HNM104" s="8"/>
      <c r="HNN104" s="8"/>
      <c r="HNO104" s="8"/>
      <c r="HNP104" s="8"/>
      <c r="HNQ104" s="8"/>
      <c r="HNR104" s="8"/>
      <c r="HNS104" s="8"/>
      <c r="HNT104" s="8"/>
      <c r="HNU104" s="8"/>
      <c r="HNV104" s="8"/>
      <c r="HNW104" s="8"/>
      <c r="HNX104" s="8"/>
      <c r="HNY104" s="8"/>
      <c r="HNZ104" s="8"/>
      <c r="HOA104" s="8"/>
      <c r="HOB104" s="8"/>
      <c r="HOC104" s="8"/>
      <c r="HOD104" s="8"/>
      <c r="HOE104" s="8"/>
      <c r="HOF104" s="8"/>
      <c r="HOG104" s="8"/>
      <c r="HOH104" s="8"/>
      <c r="HOI104" s="8"/>
      <c r="HOJ104" s="8"/>
      <c r="HOK104" s="8"/>
      <c r="HOL104" s="8"/>
      <c r="HOM104" s="8"/>
      <c r="HON104" s="8"/>
      <c r="HOO104" s="8"/>
      <c r="HOP104" s="8"/>
      <c r="HOQ104" s="8"/>
      <c r="HOR104" s="8"/>
      <c r="HOS104" s="8"/>
      <c r="HOT104" s="8"/>
      <c r="HOU104" s="8"/>
      <c r="HOV104" s="8"/>
      <c r="HOW104" s="8"/>
      <c r="HOX104" s="8"/>
      <c r="HOY104" s="8"/>
      <c r="HOZ104" s="8"/>
      <c r="HPA104" s="8"/>
      <c r="HPB104" s="8"/>
      <c r="HPC104" s="8"/>
      <c r="HPD104" s="8"/>
      <c r="HPE104" s="8"/>
      <c r="HPF104" s="8"/>
      <c r="HPG104" s="8"/>
      <c r="HPH104" s="8"/>
      <c r="HPI104" s="8"/>
      <c r="HPJ104" s="8"/>
      <c r="HPK104" s="8"/>
      <c r="HPL104" s="8"/>
      <c r="HPM104" s="8"/>
      <c r="HPN104" s="8"/>
      <c r="HPO104" s="8"/>
      <c r="HPP104" s="8"/>
      <c r="HPQ104" s="8"/>
      <c r="HPR104" s="8"/>
      <c r="HPS104" s="8"/>
      <c r="HPT104" s="8"/>
      <c r="HPU104" s="8"/>
      <c r="HPV104" s="8"/>
      <c r="HPW104" s="8"/>
      <c r="HPX104" s="8"/>
      <c r="HPY104" s="8"/>
      <c r="HPZ104" s="8"/>
      <c r="HQA104" s="8"/>
      <c r="HQB104" s="8"/>
      <c r="HQC104" s="8"/>
      <c r="HQD104" s="8"/>
      <c r="HQE104" s="8"/>
      <c r="HQF104" s="8"/>
      <c r="HQG104" s="8"/>
      <c r="HQH104" s="8"/>
      <c r="HQI104" s="8"/>
      <c r="HQJ104" s="8"/>
      <c r="HQK104" s="8"/>
      <c r="HQL104" s="8"/>
      <c r="HQM104" s="8"/>
      <c r="HQN104" s="8"/>
      <c r="HQO104" s="8"/>
      <c r="HQP104" s="8"/>
      <c r="HQQ104" s="8"/>
      <c r="HQR104" s="8"/>
      <c r="HQS104" s="8"/>
      <c r="HQT104" s="8"/>
      <c r="HQU104" s="8"/>
      <c r="HQV104" s="8"/>
      <c r="HQW104" s="8"/>
      <c r="HQX104" s="8"/>
      <c r="HQY104" s="8"/>
      <c r="HQZ104" s="8"/>
      <c r="HRA104" s="8"/>
      <c r="HRB104" s="8"/>
      <c r="HRC104" s="8"/>
      <c r="HRD104" s="8"/>
      <c r="HRE104" s="8"/>
      <c r="HRF104" s="8"/>
      <c r="HRG104" s="8"/>
      <c r="HRH104" s="8"/>
      <c r="HRI104" s="8"/>
      <c r="HRJ104" s="8"/>
      <c r="HRK104" s="8"/>
      <c r="HRL104" s="8"/>
      <c r="HRM104" s="8"/>
      <c r="HRN104" s="8"/>
      <c r="HRO104" s="8"/>
      <c r="HRP104" s="8"/>
      <c r="HRQ104" s="8"/>
      <c r="HRR104" s="8"/>
      <c r="HRS104" s="8"/>
      <c r="HRT104" s="8"/>
      <c r="HRU104" s="8"/>
      <c r="HRV104" s="8"/>
      <c r="HRW104" s="8"/>
      <c r="HRX104" s="8"/>
      <c r="HRY104" s="8"/>
      <c r="HRZ104" s="8"/>
      <c r="HSA104" s="8"/>
      <c r="HSB104" s="8"/>
      <c r="HSC104" s="8"/>
      <c r="HSD104" s="8"/>
      <c r="HSE104" s="8"/>
      <c r="HSF104" s="8"/>
      <c r="HSG104" s="8"/>
      <c r="HSH104" s="8"/>
      <c r="HSI104" s="8"/>
      <c r="HSJ104" s="8"/>
      <c r="HSK104" s="8"/>
      <c r="HSL104" s="8"/>
      <c r="HSM104" s="8"/>
      <c r="HSN104" s="8"/>
      <c r="HSO104" s="8"/>
      <c r="HSP104" s="8"/>
      <c r="HSQ104" s="8"/>
      <c r="HSR104" s="8"/>
      <c r="HSS104" s="8"/>
      <c r="HST104" s="8"/>
      <c r="HSU104" s="8"/>
      <c r="HSV104" s="8"/>
      <c r="HSW104" s="8"/>
      <c r="HSX104" s="8"/>
      <c r="HSY104" s="8"/>
      <c r="HSZ104" s="8"/>
      <c r="HTA104" s="8"/>
      <c r="HTB104" s="8"/>
      <c r="HTC104" s="8"/>
      <c r="HTD104" s="8"/>
      <c r="HTE104" s="8"/>
      <c r="HTF104" s="8"/>
      <c r="HTG104" s="8"/>
      <c r="HTH104" s="8"/>
      <c r="HTI104" s="8"/>
      <c r="HTJ104" s="8"/>
      <c r="HTK104" s="8"/>
      <c r="HTL104" s="8"/>
      <c r="HTM104" s="8"/>
      <c r="HTN104" s="8"/>
      <c r="HTO104" s="8"/>
      <c r="HTP104" s="8"/>
      <c r="HTQ104" s="8"/>
      <c r="HTR104" s="8"/>
      <c r="HTS104" s="8"/>
      <c r="HTT104" s="8"/>
      <c r="HTU104" s="8"/>
      <c r="HTV104" s="8"/>
      <c r="HTW104" s="8"/>
      <c r="HTX104" s="8"/>
      <c r="HTY104" s="8"/>
      <c r="HTZ104" s="8"/>
      <c r="HUA104" s="8"/>
      <c r="HUB104" s="8"/>
      <c r="HUC104" s="8"/>
      <c r="HUD104" s="8"/>
      <c r="HUE104" s="8"/>
      <c r="HUF104" s="8"/>
      <c r="HUG104" s="8"/>
      <c r="HUH104" s="8"/>
      <c r="HUI104" s="8"/>
      <c r="HUJ104" s="8"/>
      <c r="HUK104" s="8"/>
      <c r="HUL104" s="8"/>
      <c r="HUM104" s="8"/>
      <c r="HUN104" s="8"/>
      <c r="HUO104" s="8"/>
      <c r="HUP104" s="8"/>
      <c r="HUQ104" s="8"/>
      <c r="HUR104" s="8"/>
      <c r="HUS104" s="8"/>
      <c r="HUT104" s="8"/>
      <c r="HUU104" s="8"/>
      <c r="HUV104" s="8"/>
      <c r="HUW104" s="8"/>
      <c r="HUX104" s="8"/>
      <c r="HUY104" s="8"/>
      <c r="HUZ104" s="8"/>
      <c r="HVA104" s="8"/>
      <c r="HVB104" s="8"/>
      <c r="HVC104" s="8"/>
      <c r="HVD104" s="8"/>
      <c r="HVE104" s="8"/>
      <c r="HVF104" s="8"/>
      <c r="HVG104" s="8"/>
      <c r="HVH104" s="8"/>
      <c r="HVI104" s="8"/>
      <c r="HVJ104" s="8"/>
      <c r="HVK104" s="8"/>
      <c r="HVL104" s="8"/>
      <c r="HVM104" s="8"/>
      <c r="HVN104" s="8"/>
      <c r="HVO104" s="8"/>
      <c r="HVP104" s="8"/>
      <c r="HVQ104" s="8"/>
      <c r="HVR104" s="8"/>
      <c r="HVS104" s="8"/>
      <c r="HVT104" s="8"/>
      <c r="HVU104" s="8"/>
      <c r="HVV104" s="8"/>
      <c r="HVW104" s="8"/>
      <c r="HVX104" s="8"/>
      <c r="HVY104" s="8"/>
      <c r="HVZ104" s="8"/>
      <c r="HWA104" s="8"/>
      <c r="HWB104" s="8"/>
      <c r="HWC104" s="8"/>
      <c r="HWD104" s="8"/>
      <c r="HWE104" s="8"/>
      <c r="HWF104" s="8"/>
      <c r="HWG104" s="8"/>
      <c r="HWH104" s="8"/>
      <c r="HWI104" s="8"/>
      <c r="HWJ104" s="8"/>
      <c r="HWK104" s="8"/>
      <c r="HWL104" s="8"/>
      <c r="HWM104" s="8"/>
      <c r="HWN104" s="8"/>
      <c r="HWO104" s="8"/>
      <c r="HWP104" s="8"/>
      <c r="HWQ104" s="8"/>
      <c r="HWR104" s="8"/>
      <c r="HWS104" s="8"/>
      <c r="HWT104" s="8"/>
      <c r="HWU104" s="8"/>
      <c r="HWV104" s="8"/>
      <c r="HWW104" s="8"/>
      <c r="HWX104" s="8"/>
      <c r="HWY104" s="8"/>
      <c r="HWZ104" s="8"/>
      <c r="HXA104" s="8"/>
      <c r="HXB104" s="8"/>
      <c r="HXC104" s="8"/>
      <c r="HXD104" s="8"/>
      <c r="HXE104" s="8"/>
      <c r="HXF104" s="8"/>
      <c r="HXG104" s="8"/>
      <c r="HXH104" s="8"/>
      <c r="HXI104" s="8"/>
      <c r="HXJ104" s="8"/>
      <c r="HXK104" s="8"/>
      <c r="HXL104" s="8"/>
      <c r="HXM104" s="8"/>
      <c r="HXN104" s="8"/>
      <c r="HXO104" s="8"/>
      <c r="HXP104" s="8"/>
      <c r="HXQ104" s="8"/>
      <c r="HXR104" s="8"/>
      <c r="HXS104" s="8"/>
      <c r="HXT104" s="8"/>
      <c r="HXU104" s="8"/>
      <c r="HXV104" s="8"/>
      <c r="HXW104" s="8"/>
      <c r="HXX104" s="8"/>
      <c r="HXY104" s="8"/>
      <c r="HXZ104" s="8"/>
      <c r="HYA104" s="8"/>
      <c r="HYB104" s="8"/>
      <c r="HYC104" s="8"/>
      <c r="HYD104" s="8"/>
      <c r="HYE104" s="8"/>
      <c r="HYF104" s="8"/>
      <c r="HYG104" s="8"/>
      <c r="HYH104" s="8"/>
      <c r="HYI104" s="8"/>
      <c r="HYJ104" s="8"/>
      <c r="HYK104" s="8"/>
      <c r="HYL104" s="8"/>
      <c r="HYM104" s="8"/>
      <c r="HYN104" s="8"/>
      <c r="HYO104" s="8"/>
      <c r="HYP104" s="8"/>
      <c r="HYQ104" s="8"/>
      <c r="HYR104" s="8"/>
      <c r="HYS104" s="8"/>
      <c r="HYT104" s="8"/>
      <c r="HYU104" s="8"/>
      <c r="HYV104" s="8"/>
      <c r="HYW104" s="8"/>
      <c r="HYX104" s="8"/>
      <c r="HYY104" s="8"/>
      <c r="HYZ104" s="8"/>
      <c r="HZA104" s="8"/>
      <c r="HZB104" s="8"/>
      <c r="HZC104" s="8"/>
      <c r="HZD104" s="8"/>
      <c r="HZE104" s="8"/>
      <c r="HZF104" s="8"/>
      <c r="HZG104" s="8"/>
      <c r="HZH104" s="8"/>
      <c r="HZI104" s="8"/>
      <c r="HZJ104" s="8"/>
      <c r="HZK104" s="8"/>
      <c r="HZL104" s="8"/>
      <c r="HZM104" s="8"/>
      <c r="HZN104" s="8"/>
      <c r="HZO104" s="8"/>
      <c r="HZP104" s="8"/>
      <c r="HZQ104" s="8"/>
      <c r="HZR104" s="8"/>
      <c r="HZS104" s="8"/>
      <c r="HZT104" s="8"/>
      <c r="HZU104" s="8"/>
      <c r="HZV104" s="8"/>
      <c r="HZW104" s="8"/>
      <c r="HZX104" s="8"/>
      <c r="HZY104" s="8"/>
      <c r="HZZ104" s="8"/>
      <c r="IAA104" s="8"/>
      <c r="IAB104" s="8"/>
      <c r="IAC104" s="8"/>
      <c r="IAD104" s="8"/>
      <c r="IAE104" s="8"/>
      <c r="IAF104" s="8"/>
      <c r="IAG104" s="8"/>
      <c r="IAH104" s="8"/>
      <c r="IAI104" s="8"/>
      <c r="IAJ104" s="8"/>
      <c r="IAK104" s="8"/>
      <c r="IAL104" s="8"/>
      <c r="IAM104" s="8"/>
      <c r="IAN104" s="8"/>
      <c r="IAO104" s="8"/>
      <c r="IAP104" s="8"/>
      <c r="IAQ104" s="8"/>
      <c r="IAR104" s="8"/>
      <c r="IAS104" s="8"/>
      <c r="IAT104" s="8"/>
      <c r="IAU104" s="8"/>
      <c r="IAV104" s="8"/>
      <c r="IAW104" s="8"/>
      <c r="IAX104" s="8"/>
      <c r="IAY104" s="8"/>
      <c r="IAZ104" s="8"/>
      <c r="IBA104" s="8"/>
      <c r="IBB104" s="8"/>
      <c r="IBC104" s="8"/>
      <c r="IBD104" s="8"/>
      <c r="IBE104" s="8"/>
      <c r="IBF104" s="8"/>
      <c r="IBG104" s="8"/>
      <c r="IBH104" s="8"/>
      <c r="IBI104" s="8"/>
      <c r="IBJ104" s="8"/>
      <c r="IBK104" s="8"/>
      <c r="IBL104" s="8"/>
      <c r="IBM104" s="8"/>
      <c r="IBN104" s="8"/>
      <c r="IBO104" s="8"/>
      <c r="IBP104" s="8"/>
      <c r="IBQ104" s="8"/>
      <c r="IBR104" s="8"/>
      <c r="IBS104" s="8"/>
      <c r="IBT104" s="8"/>
      <c r="IBU104" s="8"/>
      <c r="IBV104" s="8"/>
      <c r="IBW104" s="8"/>
      <c r="IBX104" s="8"/>
      <c r="IBY104" s="8"/>
      <c r="IBZ104" s="8"/>
      <c r="ICA104" s="8"/>
      <c r="ICB104" s="8"/>
      <c r="ICC104" s="8"/>
      <c r="ICD104" s="8"/>
      <c r="ICE104" s="8"/>
      <c r="ICF104" s="8"/>
      <c r="ICG104" s="8"/>
      <c r="ICH104" s="8"/>
      <c r="ICI104" s="8"/>
      <c r="ICJ104" s="8"/>
      <c r="ICK104" s="8"/>
      <c r="ICL104" s="8"/>
      <c r="ICM104" s="8"/>
      <c r="ICN104" s="8"/>
      <c r="ICO104" s="8"/>
      <c r="ICP104" s="8"/>
      <c r="ICQ104" s="8"/>
      <c r="ICR104" s="8"/>
      <c r="ICS104" s="8"/>
      <c r="ICT104" s="8"/>
      <c r="ICU104" s="8"/>
      <c r="ICV104" s="8"/>
      <c r="ICW104" s="8"/>
      <c r="ICX104" s="8"/>
      <c r="ICY104" s="8"/>
      <c r="ICZ104" s="8"/>
      <c r="IDA104" s="8"/>
      <c r="IDB104" s="8"/>
      <c r="IDC104" s="8"/>
      <c r="IDD104" s="8"/>
      <c r="IDE104" s="8"/>
      <c r="IDF104" s="8"/>
      <c r="IDG104" s="8"/>
      <c r="IDH104" s="8"/>
      <c r="IDI104" s="8"/>
      <c r="IDJ104" s="8"/>
      <c r="IDK104" s="8"/>
      <c r="IDL104" s="8"/>
      <c r="IDM104" s="8"/>
      <c r="IDN104" s="8"/>
      <c r="IDO104" s="8"/>
      <c r="IDP104" s="8"/>
      <c r="IDQ104" s="8"/>
      <c r="IDR104" s="8"/>
      <c r="IDS104" s="8"/>
      <c r="IDT104" s="8"/>
      <c r="IDU104" s="8"/>
      <c r="IDV104" s="8"/>
      <c r="IDW104" s="8"/>
      <c r="IDX104" s="8"/>
      <c r="IDY104" s="8"/>
      <c r="IDZ104" s="8"/>
      <c r="IEA104" s="8"/>
      <c r="IEB104" s="8"/>
      <c r="IEC104" s="8"/>
      <c r="IED104" s="8"/>
      <c r="IEE104" s="8"/>
      <c r="IEF104" s="8"/>
      <c r="IEG104" s="8"/>
      <c r="IEH104" s="8"/>
      <c r="IEI104" s="8"/>
      <c r="IEJ104" s="8"/>
      <c r="IEK104" s="8"/>
      <c r="IEL104" s="8"/>
      <c r="IEM104" s="8"/>
      <c r="IEN104" s="8"/>
      <c r="IEO104" s="8"/>
      <c r="IEP104" s="8"/>
      <c r="IEQ104" s="8"/>
      <c r="IER104" s="8"/>
      <c r="IES104" s="8"/>
      <c r="IET104" s="8"/>
      <c r="IEU104" s="8"/>
      <c r="IEV104" s="8"/>
      <c r="IEW104" s="8"/>
      <c r="IEX104" s="8"/>
      <c r="IEY104" s="8"/>
      <c r="IEZ104" s="8"/>
      <c r="IFA104" s="8"/>
      <c r="IFB104" s="8"/>
      <c r="IFC104" s="8"/>
      <c r="IFD104" s="8"/>
      <c r="IFE104" s="8"/>
      <c r="IFF104" s="8"/>
      <c r="IFG104" s="8"/>
      <c r="IFH104" s="8"/>
      <c r="IFI104" s="8"/>
      <c r="IFJ104" s="8"/>
      <c r="IFK104" s="8"/>
      <c r="IFL104" s="8"/>
      <c r="IFM104" s="8"/>
      <c r="IFN104" s="8"/>
      <c r="IFO104" s="8"/>
      <c r="IFP104" s="8"/>
      <c r="IFQ104" s="8"/>
      <c r="IFR104" s="8"/>
      <c r="IFS104" s="8"/>
      <c r="IFT104" s="8"/>
      <c r="IFU104" s="8"/>
      <c r="IFV104" s="8"/>
      <c r="IFW104" s="8"/>
      <c r="IFX104" s="8"/>
      <c r="IFY104" s="8"/>
      <c r="IFZ104" s="8"/>
      <c r="IGA104" s="8"/>
      <c r="IGB104" s="8"/>
      <c r="IGC104" s="8"/>
      <c r="IGD104" s="8"/>
      <c r="IGE104" s="8"/>
      <c r="IGF104" s="8"/>
      <c r="IGG104" s="8"/>
      <c r="IGH104" s="8"/>
      <c r="IGI104" s="8"/>
      <c r="IGJ104" s="8"/>
      <c r="IGK104" s="8"/>
      <c r="IGL104" s="8"/>
      <c r="IGM104" s="8"/>
      <c r="IGN104" s="8"/>
      <c r="IGO104" s="8"/>
      <c r="IGP104" s="8"/>
      <c r="IGQ104" s="8"/>
      <c r="IGR104" s="8"/>
      <c r="IGS104" s="8"/>
      <c r="IGT104" s="8"/>
      <c r="IGU104" s="8"/>
      <c r="IGV104" s="8"/>
      <c r="IGW104" s="8"/>
      <c r="IGX104" s="8"/>
      <c r="IGY104" s="8"/>
      <c r="IGZ104" s="8"/>
      <c r="IHA104" s="8"/>
      <c r="IHB104" s="8"/>
      <c r="IHC104" s="8"/>
      <c r="IHD104" s="8"/>
      <c r="IHE104" s="8"/>
      <c r="IHF104" s="8"/>
      <c r="IHG104" s="8"/>
      <c r="IHH104" s="8"/>
      <c r="IHI104" s="8"/>
      <c r="IHJ104" s="8"/>
      <c r="IHK104" s="8"/>
      <c r="IHL104" s="8"/>
      <c r="IHM104" s="8"/>
      <c r="IHN104" s="8"/>
      <c r="IHO104" s="8"/>
      <c r="IHP104" s="8"/>
      <c r="IHQ104" s="8"/>
      <c r="IHR104" s="8"/>
      <c r="IHS104" s="8"/>
      <c r="IHT104" s="8"/>
      <c r="IHU104" s="8"/>
      <c r="IHV104" s="8"/>
      <c r="IHW104" s="8"/>
      <c r="IHX104" s="8"/>
      <c r="IHY104" s="8"/>
      <c r="IHZ104" s="8"/>
      <c r="IIA104" s="8"/>
      <c r="IIB104" s="8"/>
      <c r="IIC104" s="8"/>
      <c r="IID104" s="8"/>
      <c r="IIE104" s="8"/>
      <c r="IIF104" s="8"/>
      <c r="IIG104" s="8"/>
      <c r="IIH104" s="8"/>
      <c r="III104" s="8"/>
      <c r="IIJ104" s="8"/>
      <c r="IIK104" s="8"/>
      <c r="IIL104" s="8"/>
      <c r="IIM104" s="8"/>
      <c r="IIN104" s="8"/>
      <c r="IIO104" s="8"/>
      <c r="IIP104" s="8"/>
      <c r="IIQ104" s="8"/>
      <c r="IIR104" s="8"/>
      <c r="IIS104" s="8"/>
      <c r="IIT104" s="8"/>
      <c r="IIU104" s="8"/>
      <c r="IIV104" s="8"/>
      <c r="IIW104" s="8"/>
      <c r="IIX104" s="8"/>
      <c r="IIY104" s="8"/>
      <c r="IIZ104" s="8"/>
      <c r="IJA104" s="8"/>
      <c r="IJB104" s="8"/>
      <c r="IJC104" s="8"/>
      <c r="IJD104" s="8"/>
      <c r="IJE104" s="8"/>
      <c r="IJF104" s="8"/>
      <c r="IJG104" s="8"/>
      <c r="IJH104" s="8"/>
      <c r="IJI104" s="8"/>
      <c r="IJJ104" s="8"/>
      <c r="IJK104" s="8"/>
      <c r="IJL104" s="8"/>
      <c r="IJM104" s="8"/>
      <c r="IJN104" s="8"/>
      <c r="IJO104" s="8"/>
      <c r="IJP104" s="8"/>
      <c r="IJQ104" s="8"/>
      <c r="IJR104" s="8"/>
      <c r="IJS104" s="8"/>
      <c r="IJT104" s="8"/>
      <c r="IJU104" s="8"/>
      <c r="IJV104" s="8"/>
      <c r="IJW104" s="8"/>
      <c r="IJX104" s="8"/>
      <c r="IJY104" s="8"/>
      <c r="IJZ104" s="8"/>
      <c r="IKA104" s="8"/>
      <c r="IKB104" s="8"/>
      <c r="IKC104" s="8"/>
      <c r="IKD104" s="8"/>
      <c r="IKE104" s="8"/>
      <c r="IKF104" s="8"/>
      <c r="IKG104" s="8"/>
      <c r="IKH104" s="8"/>
      <c r="IKI104" s="8"/>
      <c r="IKJ104" s="8"/>
      <c r="IKK104" s="8"/>
      <c r="IKL104" s="8"/>
      <c r="IKM104" s="8"/>
      <c r="IKN104" s="8"/>
      <c r="IKO104" s="8"/>
      <c r="IKP104" s="8"/>
      <c r="IKQ104" s="8"/>
      <c r="IKR104" s="8"/>
      <c r="IKS104" s="8"/>
      <c r="IKT104" s="8"/>
      <c r="IKU104" s="8"/>
      <c r="IKV104" s="8"/>
      <c r="IKW104" s="8"/>
      <c r="IKX104" s="8"/>
      <c r="IKY104" s="8"/>
      <c r="IKZ104" s="8"/>
      <c r="ILA104" s="8"/>
      <c r="ILB104" s="8"/>
      <c r="ILC104" s="8"/>
      <c r="ILD104" s="8"/>
      <c r="ILE104" s="8"/>
      <c r="ILF104" s="8"/>
      <c r="ILG104" s="8"/>
      <c r="ILH104" s="8"/>
      <c r="ILI104" s="8"/>
      <c r="ILJ104" s="8"/>
      <c r="ILK104" s="8"/>
      <c r="ILL104" s="8"/>
      <c r="ILM104" s="8"/>
      <c r="ILN104" s="8"/>
      <c r="ILO104" s="8"/>
      <c r="ILP104" s="8"/>
      <c r="ILQ104" s="8"/>
      <c r="ILR104" s="8"/>
      <c r="ILS104" s="8"/>
      <c r="ILT104" s="8"/>
      <c r="ILU104" s="8"/>
      <c r="ILV104" s="8"/>
      <c r="ILW104" s="8"/>
      <c r="ILX104" s="8"/>
      <c r="ILY104" s="8"/>
      <c r="ILZ104" s="8"/>
      <c r="IMA104" s="8"/>
      <c r="IMB104" s="8"/>
      <c r="IMC104" s="8"/>
      <c r="IMD104" s="8"/>
      <c r="IME104" s="8"/>
      <c r="IMF104" s="8"/>
      <c r="IMG104" s="8"/>
      <c r="IMH104" s="8"/>
      <c r="IMI104" s="8"/>
      <c r="IMJ104" s="8"/>
      <c r="IMK104" s="8"/>
      <c r="IML104" s="8"/>
      <c r="IMM104" s="8"/>
      <c r="IMN104" s="8"/>
      <c r="IMO104" s="8"/>
      <c r="IMP104" s="8"/>
      <c r="IMQ104" s="8"/>
      <c r="IMR104" s="8"/>
      <c r="IMS104" s="8"/>
      <c r="IMT104" s="8"/>
      <c r="IMU104" s="8"/>
      <c r="IMV104" s="8"/>
      <c r="IMW104" s="8"/>
      <c r="IMX104" s="8"/>
      <c r="IMY104" s="8"/>
      <c r="IMZ104" s="8"/>
      <c r="INA104" s="8"/>
      <c r="INB104" s="8"/>
      <c r="INC104" s="8"/>
      <c r="IND104" s="8"/>
      <c r="INE104" s="8"/>
      <c r="INF104" s="8"/>
      <c r="ING104" s="8"/>
      <c r="INH104" s="8"/>
      <c r="INI104" s="8"/>
      <c r="INJ104" s="8"/>
      <c r="INK104" s="8"/>
      <c r="INL104" s="8"/>
      <c r="INM104" s="8"/>
      <c r="INN104" s="8"/>
      <c r="INO104" s="8"/>
      <c r="INP104" s="8"/>
      <c r="INQ104" s="8"/>
      <c r="INR104" s="8"/>
      <c r="INS104" s="8"/>
      <c r="INT104" s="8"/>
      <c r="INU104" s="8"/>
      <c r="INV104" s="8"/>
      <c r="INW104" s="8"/>
      <c r="INX104" s="8"/>
      <c r="INY104" s="8"/>
      <c r="INZ104" s="8"/>
      <c r="IOA104" s="8"/>
      <c r="IOB104" s="8"/>
      <c r="IOC104" s="8"/>
      <c r="IOD104" s="8"/>
      <c r="IOE104" s="8"/>
      <c r="IOF104" s="8"/>
      <c r="IOG104" s="8"/>
      <c r="IOH104" s="8"/>
      <c r="IOI104" s="8"/>
      <c r="IOJ104" s="8"/>
      <c r="IOK104" s="8"/>
      <c r="IOL104" s="8"/>
      <c r="IOM104" s="8"/>
      <c r="ION104" s="8"/>
      <c r="IOO104" s="8"/>
      <c r="IOP104" s="8"/>
      <c r="IOQ104" s="8"/>
      <c r="IOR104" s="8"/>
      <c r="IOS104" s="8"/>
      <c r="IOT104" s="8"/>
      <c r="IOU104" s="8"/>
      <c r="IOV104" s="8"/>
      <c r="IOW104" s="8"/>
      <c r="IOX104" s="8"/>
      <c r="IOY104" s="8"/>
      <c r="IOZ104" s="8"/>
      <c r="IPA104" s="8"/>
      <c r="IPB104" s="8"/>
      <c r="IPC104" s="8"/>
      <c r="IPD104" s="8"/>
      <c r="IPE104" s="8"/>
      <c r="IPF104" s="8"/>
      <c r="IPG104" s="8"/>
      <c r="IPH104" s="8"/>
      <c r="IPI104" s="8"/>
      <c r="IPJ104" s="8"/>
      <c r="IPK104" s="8"/>
      <c r="IPL104" s="8"/>
      <c r="IPM104" s="8"/>
      <c r="IPN104" s="8"/>
      <c r="IPO104" s="8"/>
      <c r="IPP104" s="8"/>
      <c r="IPQ104" s="8"/>
      <c r="IPR104" s="8"/>
      <c r="IPS104" s="8"/>
      <c r="IPT104" s="8"/>
      <c r="IPU104" s="8"/>
      <c r="IPV104" s="8"/>
      <c r="IPW104" s="8"/>
      <c r="IPX104" s="8"/>
      <c r="IPY104" s="8"/>
      <c r="IPZ104" s="8"/>
      <c r="IQA104" s="8"/>
      <c r="IQB104" s="8"/>
      <c r="IQC104" s="8"/>
      <c r="IQD104" s="8"/>
      <c r="IQE104" s="8"/>
      <c r="IQF104" s="8"/>
      <c r="IQG104" s="8"/>
      <c r="IQH104" s="8"/>
      <c r="IQI104" s="8"/>
      <c r="IQJ104" s="8"/>
      <c r="IQK104" s="8"/>
      <c r="IQL104" s="8"/>
      <c r="IQM104" s="8"/>
      <c r="IQN104" s="8"/>
      <c r="IQO104" s="8"/>
      <c r="IQP104" s="8"/>
      <c r="IQQ104" s="8"/>
      <c r="IQR104" s="8"/>
      <c r="IQS104" s="8"/>
      <c r="IQT104" s="8"/>
      <c r="IQU104" s="8"/>
      <c r="IQV104" s="8"/>
      <c r="IQW104" s="8"/>
      <c r="IQX104" s="8"/>
      <c r="IQY104" s="8"/>
      <c r="IQZ104" s="8"/>
      <c r="IRA104" s="8"/>
      <c r="IRB104" s="8"/>
      <c r="IRC104" s="8"/>
      <c r="IRD104" s="8"/>
      <c r="IRE104" s="8"/>
      <c r="IRF104" s="8"/>
      <c r="IRG104" s="8"/>
      <c r="IRH104" s="8"/>
      <c r="IRI104" s="8"/>
      <c r="IRJ104" s="8"/>
      <c r="IRK104" s="8"/>
      <c r="IRL104" s="8"/>
      <c r="IRM104" s="8"/>
      <c r="IRN104" s="8"/>
      <c r="IRO104" s="8"/>
      <c r="IRP104" s="8"/>
      <c r="IRQ104" s="8"/>
      <c r="IRR104" s="8"/>
      <c r="IRS104" s="8"/>
      <c r="IRT104" s="8"/>
      <c r="IRU104" s="8"/>
      <c r="IRV104" s="8"/>
      <c r="IRW104" s="8"/>
      <c r="IRX104" s="8"/>
      <c r="IRY104" s="8"/>
      <c r="IRZ104" s="8"/>
      <c r="ISA104" s="8"/>
      <c r="ISB104" s="8"/>
      <c r="ISC104" s="8"/>
      <c r="ISD104" s="8"/>
      <c r="ISE104" s="8"/>
      <c r="ISF104" s="8"/>
      <c r="ISG104" s="8"/>
      <c r="ISH104" s="8"/>
      <c r="ISI104" s="8"/>
      <c r="ISJ104" s="8"/>
      <c r="ISK104" s="8"/>
      <c r="ISL104" s="8"/>
      <c r="ISM104" s="8"/>
      <c r="ISN104" s="8"/>
      <c r="ISO104" s="8"/>
      <c r="ISP104" s="8"/>
      <c r="ISQ104" s="8"/>
      <c r="ISR104" s="8"/>
      <c r="ISS104" s="8"/>
      <c r="IST104" s="8"/>
      <c r="ISU104" s="8"/>
      <c r="ISV104" s="8"/>
      <c r="ISW104" s="8"/>
      <c r="ISX104" s="8"/>
      <c r="ISY104" s="8"/>
      <c r="ISZ104" s="8"/>
      <c r="ITA104" s="8"/>
      <c r="ITB104" s="8"/>
      <c r="ITC104" s="8"/>
      <c r="ITD104" s="8"/>
      <c r="ITE104" s="8"/>
      <c r="ITF104" s="8"/>
      <c r="ITG104" s="8"/>
      <c r="ITH104" s="8"/>
      <c r="ITI104" s="8"/>
      <c r="ITJ104" s="8"/>
      <c r="ITK104" s="8"/>
      <c r="ITL104" s="8"/>
      <c r="ITM104" s="8"/>
      <c r="ITN104" s="8"/>
      <c r="ITO104" s="8"/>
      <c r="ITP104" s="8"/>
      <c r="ITQ104" s="8"/>
      <c r="ITR104" s="8"/>
      <c r="ITS104" s="8"/>
      <c r="ITT104" s="8"/>
      <c r="ITU104" s="8"/>
      <c r="ITV104" s="8"/>
      <c r="ITW104" s="8"/>
      <c r="ITX104" s="8"/>
      <c r="ITY104" s="8"/>
      <c r="ITZ104" s="8"/>
      <c r="IUA104" s="8"/>
      <c r="IUB104" s="8"/>
      <c r="IUC104" s="8"/>
      <c r="IUD104" s="8"/>
      <c r="IUE104" s="8"/>
      <c r="IUF104" s="8"/>
      <c r="IUG104" s="8"/>
      <c r="IUH104" s="8"/>
      <c r="IUI104" s="8"/>
      <c r="IUJ104" s="8"/>
      <c r="IUK104" s="8"/>
      <c r="IUL104" s="8"/>
      <c r="IUM104" s="8"/>
      <c r="IUN104" s="8"/>
      <c r="IUO104" s="8"/>
      <c r="IUP104" s="8"/>
      <c r="IUQ104" s="8"/>
      <c r="IUR104" s="8"/>
      <c r="IUS104" s="8"/>
      <c r="IUT104" s="8"/>
      <c r="IUU104" s="8"/>
      <c r="IUV104" s="8"/>
      <c r="IUW104" s="8"/>
      <c r="IUX104" s="8"/>
      <c r="IUY104" s="8"/>
      <c r="IUZ104" s="8"/>
      <c r="IVA104" s="8"/>
      <c r="IVB104" s="8"/>
      <c r="IVC104" s="8"/>
      <c r="IVD104" s="8"/>
      <c r="IVE104" s="8"/>
      <c r="IVF104" s="8"/>
      <c r="IVG104" s="8"/>
      <c r="IVH104" s="8"/>
      <c r="IVI104" s="8"/>
      <c r="IVJ104" s="8"/>
      <c r="IVK104" s="8"/>
      <c r="IVL104" s="8"/>
      <c r="IVM104" s="8"/>
      <c r="IVN104" s="8"/>
      <c r="IVO104" s="8"/>
      <c r="IVP104" s="8"/>
      <c r="IVQ104" s="8"/>
      <c r="IVR104" s="8"/>
      <c r="IVS104" s="8"/>
      <c r="IVT104" s="8"/>
      <c r="IVU104" s="8"/>
      <c r="IVV104" s="8"/>
      <c r="IVW104" s="8"/>
      <c r="IVX104" s="8"/>
      <c r="IVY104" s="8"/>
      <c r="IVZ104" s="8"/>
      <c r="IWA104" s="8"/>
      <c r="IWB104" s="8"/>
      <c r="IWC104" s="8"/>
      <c r="IWD104" s="8"/>
      <c r="IWE104" s="8"/>
      <c r="IWF104" s="8"/>
      <c r="IWG104" s="8"/>
      <c r="IWH104" s="8"/>
      <c r="IWI104" s="8"/>
      <c r="IWJ104" s="8"/>
      <c r="IWK104" s="8"/>
      <c r="IWL104" s="8"/>
      <c r="IWM104" s="8"/>
      <c r="IWN104" s="8"/>
      <c r="IWO104" s="8"/>
      <c r="IWP104" s="8"/>
      <c r="IWQ104" s="8"/>
      <c r="IWR104" s="8"/>
      <c r="IWS104" s="8"/>
      <c r="IWT104" s="8"/>
      <c r="IWU104" s="8"/>
      <c r="IWV104" s="8"/>
      <c r="IWW104" s="8"/>
      <c r="IWX104" s="8"/>
      <c r="IWY104" s="8"/>
      <c r="IWZ104" s="8"/>
      <c r="IXA104" s="8"/>
      <c r="IXB104" s="8"/>
      <c r="IXC104" s="8"/>
      <c r="IXD104" s="8"/>
      <c r="IXE104" s="8"/>
      <c r="IXF104" s="8"/>
      <c r="IXG104" s="8"/>
      <c r="IXH104" s="8"/>
      <c r="IXI104" s="8"/>
      <c r="IXJ104" s="8"/>
      <c r="IXK104" s="8"/>
      <c r="IXL104" s="8"/>
      <c r="IXM104" s="8"/>
      <c r="IXN104" s="8"/>
      <c r="IXO104" s="8"/>
      <c r="IXP104" s="8"/>
      <c r="IXQ104" s="8"/>
      <c r="IXR104" s="8"/>
      <c r="IXS104" s="8"/>
      <c r="IXT104" s="8"/>
      <c r="IXU104" s="8"/>
      <c r="IXV104" s="8"/>
      <c r="IXW104" s="8"/>
      <c r="IXX104" s="8"/>
      <c r="IXY104" s="8"/>
      <c r="IXZ104" s="8"/>
      <c r="IYA104" s="8"/>
      <c r="IYB104" s="8"/>
      <c r="IYC104" s="8"/>
      <c r="IYD104" s="8"/>
      <c r="IYE104" s="8"/>
      <c r="IYF104" s="8"/>
      <c r="IYG104" s="8"/>
      <c r="IYH104" s="8"/>
      <c r="IYI104" s="8"/>
      <c r="IYJ104" s="8"/>
      <c r="IYK104" s="8"/>
      <c r="IYL104" s="8"/>
      <c r="IYM104" s="8"/>
      <c r="IYN104" s="8"/>
      <c r="IYO104" s="8"/>
      <c r="IYP104" s="8"/>
      <c r="IYQ104" s="8"/>
      <c r="IYR104" s="8"/>
      <c r="IYS104" s="8"/>
      <c r="IYT104" s="8"/>
      <c r="IYU104" s="8"/>
      <c r="IYV104" s="8"/>
      <c r="IYW104" s="8"/>
      <c r="IYX104" s="8"/>
      <c r="IYY104" s="8"/>
      <c r="IYZ104" s="8"/>
      <c r="IZA104" s="8"/>
      <c r="IZB104" s="8"/>
      <c r="IZC104" s="8"/>
      <c r="IZD104" s="8"/>
      <c r="IZE104" s="8"/>
      <c r="IZF104" s="8"/>
      <c r="IZG104" s="8"/>
      <c r="IZH104" s="8"/>
      <c r="IZI104" s="8"/>
      <c r="IZJ104" s="8"/>
      <c r="IZK104" s="8"/>
      <c r="IZL104" s="8"/>
      <c r="IZM104" s="8"/>
      <c r="IZN104" s="8"/>
      <c r="IZO104" s="8"/>
      <c r="IZP104" s="8"/>
      <c r="IZQ104" s="8"/>
      <c r="IZR104" s="8"/>
      <c r="IZS104" s="8"/>
      <c r="IZT104" s="8"/>
      <c r="IZU104" s="8"/>
      <c r="IZV104" s="8"/>
      <c r="IZW104" s="8"/>
      <c r="IZX104" s="8"/>
      <c r="IZY104" s="8"/>
      <c r="IZZ104" s="8"/>
      <c r="JAA104" s="8"/>
      <c r="JAB104" s="8"/>
      <c r="JAC104" s="8"/>
      <c r="JAD104" s="8"/>
      <c r="JAE104" s="8"/>
      <c r="JAF104" s="8"/>
      <c r="JAG104" s="8"/>
      <c r="JAH104" s="8"/>
      <c r="JAI104" s="8"/>
      <c r="JAJ104" s="8"/>
      <c r="JAK104" s="8"/>
      <c r="JAL104" s="8"/>
      <c r="JAM104" s="8"/>
      <c r="JAN104" s="8"/>
      <c r="JAO104" s="8"/>
      <c r="JAP104" s="8"/>
      <c r="JAQ104" s="8"/>
      <c r="JAR104" s="8"/>
      <c r="JAS104" s="8"/>
      <c r="JAT104" s="8"/>
      <c r="JAU104" s="8"/>
      <c r="JAV104" s="8"/>
      <c r="JAW104" s="8"/>
      <c r="JAX104" s="8"/>
      <c r="JAY104" s="8"/>
      <c r="JAZ104" s="8"/>
      <c r="JBA104" s="8"/>
      <c r="JBB104" s="8"/>
      <c r="JBC104" s="8"/>
      <c r="JBD104" s="8"/>
      <c r="JBE104" s="8"/>
      <c r="JBF104" s="8"/>
      <c r="JBG104" s="8"/>
      <c r="JBH104" s="8"/>
      <c r="JBI104" s="8"/>
      <c r="JBJ104" s="8"/>
      <c r="JBK104" s="8"/>
      <c r="JBL104" s="8"/>
      <c r="JBM104" s="8"/>
      <c r="JBN104" s="8"/>
      <c r="JBO104" s="8"/>
      <c r="JBP104" s="8"/>
      <c r="JBQ104" s="8"/>
      <c r="JBR104" s="8"/>
      <c r="JBS104" s="8"/>
      <c r="JBT104" s="8"/>
      <c r="JBU104" s="8"/>
      <c r="JBV104" s="8"/>
      <c r="JBW104" s="8"/>
      <c r="JBX104" s="8"/>
      <c r="JBY104" s="8"/>
      <c r="JBZ104" s="8"/>
      <c r="JCA104" s="8"/>
      <c r="JCB104" s="8"/>
      <c r="JCC104" s="8"/>
      <c r="JCD104" s="8"/>
      <c r="JCE104" s="8"/>
      <c r="JCF104" s="8"/>
      <c r="JCG104" s="8"/>
      <c r="JCH104" s="8"/>
      <c r="JCI104" s="8"/>
      <c r="JCJ104" s="8"/>
      <c r="JCK104" s="8"/>
      <c r="JCL104" s="8"/>
      <c r="JCM104" s="8"/>
      <c r="JCN104" s="8"/>
      <c r="JCO104" s="8"/>
      <c r="JCP104" s="8"/>
      <c r="JCQ104" s="8"/>
      <c r="JCR104" s="8"/>
      <c r="JCS104" s="8"/>
      <c r="JCT104" s="8"/>
      <c r="JCU104" s="8"/>
      <c r="JCV104" s="8"/>
      <c r="JCW104" s="8"/>
      <c r="JCX104" s="8"/>
      <c r="JCY104" s="8"/>
      <c r="JCZ104" s="8"/>
      <c r="JDA104" s="8"/>
      <c r="JDB104" s="8"/>
      <c r="JDC104" s="8"/>
      <c r="JDD104" s="8"/>
      <c r="JDE104" s="8"/>
      <c r="JDF104" s="8"/>
      <c r="JDG104" s="8"/>
      <c r="JDH104" s="8"/>
      <c r="JDI104" s="8"/>
      <c r="JDJ104" s="8"/>
      <c r="JDK104" s="8"/>
      <c r="JDL104" s="8"/>
      <c r="JDM104" s="8"/>
      <c r="JDN104" s="8"/>
      <c r="JDO104" s="8"/>
      <c r="JDP104" s="8"/>
      <c r="JDQ104" s="8"/>
      <c r="JDR104" s="8"/>
      <c r="JDS104" s="8"/>
      <c r="JDT104" s="8"/>
      <c r="JDU104" s="8"/>
      <c r="JDV104" s="8"/>
      <c r="JDW104" s="8"/>
      <c r="JDX104" s="8"/>
      <c r="JDY104" s="8"/>
      <c r="JDZ104" s="8"/>
      <c r="JEA104" s="8"/>
      <c r="JEB104" s="8"/>
      <c r="JEC104" s="8"/>
      <c r="JED104" s="8"/>
      <c r="JEE104" s="8"/>
      <c r="JEF104" s="8"/>
      <c r="JEG104" s="8"/>
      <c r="JEH104" s="8"/>
      <c r="JEI104" s="8"/>
      <c r="JEJ104" s="8"/>
      <c r="JEK104" s="8"/>
      <c r="JEL104" s="8"/>
      <c r="JEM104" s="8"/>
      <c r="JEN104" s="8"/>
      <c r="JEO104" s="8"/>
      <c r="JEP104" s="8"/>
      <c r="JEQ104" s="8"/>
      <c r="JER104" s="8"/>
      <c r="JES104" s="8"/>
      <c r="JET104" s="8"/>
      <c r="JEU104" s="8"/>
      <c r="JEV104" s="8"/>
      <c r="JEW104" s="8"/>
      <c r="JEX104" s="8"/>
      <c r="JEY104" s="8"/>
      <c r="JEZ104" s="8"/>
      <c r="JFA104" s="8"/>
      <c r="JFB104" s="8"/>
      <c r="JFC104" s="8"/>
      <c r="JFD104" s="8"/>
      <c r="JFE104" s="8"/>
      <c r="JFF104" s="8"/>
      <c r="JFG104" s="8"/>
      <c r="JFH104" s="8"/>
      <c r="JFI104" s="8"/>
      <c r="JFJ104" s="8"/>
      <c r="JFK104" s="8"/>
      <c r="JFL104" s="8"/>
      <c r="JFM104" s="8"/>
      <c r="JFN104" s="8"/>
      <c r="JFO104" s="8"/>
      <c r="JFP104" s="8"/>
      <c r="JFQ104" s="8"/>
      <c r="JFR104" s="8"/>
      <c r="JFS104" s="8"/>
      <c r="JFT104" s="8"/>
      <c r="JFU104" s="8"/>
      <c r="JFV104" s="8"/>
      <c r="JFW104" s="8"/>
      <c r="JFX104" s="8"/>
      <c r="JFY104" s="8"/>
      <c r="JFZ104" s="8"/>
      <c r="JGA104" s="8"/>
      <c r="JGB104" s="8"/>
      <c r="JGC104" s="8"/>
      <c r="JGD104" s="8"/>
      <c r="JGE104" s="8"/>
      <c r="JGF104" s="8"/>
      <c r="JGG104" s="8"/>
      <c r="JGH104" s="8"/>
      <c r="JGI104" s="8"/>
      <c r="JGJ104" s="8"/>
      <c r="JGK104" s="8"/>
      <c r="JGL104" s="8"/>
      <c r="JGM104" s="8"/>
      <c r="JGN104" s="8"/>
      <c r="JGO104" s="8"/>
      <c r="JGP104" s="8"/>
      <c r="JGQ104" s="8"/>
      <c r="JGR104" s="8"/>
      <c r="JGS104" s="8"/>
      <c r="JGT104" s="8"/>
      <c r="JGU104" s="8"/>
      <c r="JGV104" s="8"/>
      <c r="JGW104" s="8"/>
      <c r="JGX104" s="8"/>
      <c r="JGY104" s="8"/>
      <c r="JGZ104" s="8"/>
      <c r="JHA104" s="8"/>
      <c r="JHB104" s="8"/>
      <c r="JHC104" s="8"/>
      <c r="JHD104" s="8"/>
      <c r="JHE104" s="8"/>
      <c r="JHF104" s="8"/>
      <c r="JHG104" s="8"/>
      <c r="JHH104" s="8"/>
      <c r="JHI104" s="8"/>
      <c r="JHJ104" s="8"/>
      <c r="JHK104" s="8"/>
      <c r="JHL104" s="8"/>
      <c r="JHM104" s="8"/>
      <c r="JHN104" s="8"/>
      <c r="JHO104" s="8"/>
      <c r="JHP104" s="8"/>
      <c r="JHQ104" s="8"/>
      <c r="JHR104" s="8"/>
      <c r="JHS104" s="8"/>
      <c r="JHT104" s="8"/>
      <c r="JHU104" s="8"/>
      <c r="JHV104" s="8"/>
      <c r="JHW104" s="8"/>
      <c r="JHX104" s="8"/>
      <c r="JHY104" s="8"/>
      <c r="JHZ104" s="8"/>
      <c r="JIA104" s="8"/>
      <c r="JIB104" s="8"/>
      <c r="JIC104" s="8"/>
      <c r="JID104" s="8"/>
      <c r="JIE104" s="8"/>
      <c r="JIF104" s="8"/>
      <c r="JIG104" s="8"/>
      <c r="JIH104" s="8"/>
      <c r="JII104" s="8"/>
      <c r="JIJ104" s="8"/>
      <c r="JIK104" s="8"/>
      <c r="JIL104" s="8"/>
      <c r="JIM104" s="8"/>
      <c r="JIN104" s="8"/>
      <c r="JIO104" s="8"/>
      <c r="JIP104" s="8"/>
      <c r="JIQ104" s="8"/>
      <c r="JIR104" s="8"/>
      <c r="JIS104" s="8"/>
      <c r="JIT104" s="8"/>
      <c r="JIU104" s="8"/>
      <c r="JIV104" s="8"/>
      <c r="JIW104" s="8"/>
      <c r="JIX104" s="8"/>
      <c r="JIY104" s="8"/>
      <c r="JIZ104" s="8"/>
      <c r="JJA104" s="8"/>
      <c r="JJB104" s="8"/>
      <c r="JJC104" s="8"/>
      <c r="JJD104" s="8"/>
      <c r="JJE104" s="8"/>
      <c r="JJF104" s="8"/>
      <c r="JJG104" s="8"/>
      <c r="JJH104" s="8"/>
      <c r="JJI104" s="8"/>
      <c r="JJJ104" s="8"/>
      <c r="JJK104" s="8"/>
      <c r="JJL104" s="8"/>
      <c r="JJM104" s="8"/>
      <c r="JJN104" s="8"/>
      <c r="JJO104" s="8"/>
      <c r="JJP104" s="8"/>
      <c r="JJQ104" s="8"/>
      <c r="JJR104" s="8"/>
      <c r="JJS104" s="8"/>
      <c r="JJT104" s="8"/>
      <c r="JJU104" s="8"/>
      <c r="JJV104" s="8"/>
      <c r="JJW104" s="8"/>
      <c r="JJX104" s="8"/>
      <c r="JJY104" s="8"/>
      <c r="JJZ104" s="8"/>
      <c r="JKA104" s="8"/>
      <c r="JKB104" s="8"/>
      <c r="JKC104" s="8"/>
      <c r="JKD104" s="8"/>
      <c r="JKE104" s="8"/>
      <c r="JKF104" s="8"/>
      <c r="JKG104" s="8"/>
      <c r="JKH104" s="8"/>
      <c r="JKI104" s="8"/>
      <c r="JKJ104" s="8"/>
      <c r="JKK104" s="8"/>
      <c r="JKL104" s="8"/>
      <c r="JKM104" s="8"/>
      <c r="JKN104" s="8"/>
      <c r="JKO104" s="8"/>
      <c r="JKP104" s="8"/>
      <c r="JKQ104" s="8"/>
      <c r="JKR104" s="8"/>
      <c r="JKS104" s="8"/>
      <c r="JKT104" s="8"/>
      <c r="JKU104" s="8"/>
      <c r="JKV104" s="8"/>
      <c r="JKW104" s="8"/>
      <c r="JKX104" s="8"/>
      <c r="JKY104" s="8"/>
      <c r="JKZ104" s="8"/>
      <c r="JLA104" s="8"/>
      <c r="JLB104" s="8"/>
      <c r="JLC104" s="8"/>
      <c r="JLD104" s="8"/>
      <c r="JLE104" s="8"/>
      <c r="JLF104" s="8"/>
      <c r="JLG104" s="8"/>
      <c r="JLH104" s="8"/>
      <c r="JLI104" s="8"/>
      <c r="JLJ104" s="8"/>
      <c r="JLK104" s="8"/>
      <c r="JLL104" s="8"/>
      <c r="JLM104" s="8"/>
      <c r="JLN104" s="8"/>
      <c r="JLO104" s="8"/>
      <c r="JLP104" s="8"/>
      <c r="JLQ104" s="8"/>
      <c r="JLR104" s="8"/>
      <c r="JLS104" s="8"/>
      <c r="JLT104" s="8"/>
      <c r="JLU104" s="8"/>
      <c r="JLV104" s="8"/>
      <c r="JLW104" s="8"/>
      <c r="JLX104" s="8"/>
      <c r="JLY104" s="8"/>
      <c r="JLZ104" s="8"/>
      <c r="JMA104" s="8"/>
      <c r="JMB104" s="8"/>
      <c r="JMC104" s="8"/>
      <c r="JMD104" s="8"/>
      <c r="JME104" s="8"/>
      <c r="JMF104" s="8"/>
      <c r="JMG104" s="8"/>
      <c r="JMH104" s="8"/>
      <c r="JMI104" s="8"/>
      <c r="JMJ104" s="8"/>
      <c r="JMK104" s="8"/>
      <c r="JML104" s="8"/>
      <c r="JMM104" s="8"/>
      <c r="JMN104" s="8"/>
      <c r="JMO104" s="8"/>
      <c r="JMP104" s="8"/>
      <c r="JMQ104" s="8"/>
      <c r="JMR104" s="8"/>
      <c r="JMS104" s="8"/>
      <c r="JMT104" s="8"/>
      <c r="JMU104" s="8"/>
      <c r="JMV104" s="8"/>
      <c r="JMW104" s="8"/>
      <c r="JMX104" s="8"/>
      <c r="JMY104" s="8"/>
      <c r="JMZ104" s="8"/>
      <c r="JNA104" s="8"/>
      <c r="JNB104" s="8"/>
      <c r="JNC104" s="8"/>
      <c r="JND104" s="8"/>
      <c r="JNE104" s="8"/>
      <c r="JNF104" s="8"/>
      <c r="JNG104" s="8"/>
      <c r="JNH104" s="8"/>
      <c r="JNI104" s="8"/>
      <c r="JNJ104" s="8"/>
      <c r="JNK104" s="8"/>
      <c r="JNL104" s="8"/>
      <c r="JNM104" s="8"/>
      <c r="JNN104" s="8"/>
      <c r="JNO104" s="8"/>
      <c r="JNP104" s="8"/>
      <c r="JNQ104" s="8"/>
      <c r="JNR104" s="8"/>
      <c r="JNS104" s="8"/>
      <c r="JNT104" s="8"/>
      <c r="JNU104" s="8"/>
      <c r="JNV104" s="8"/>
      <c r="JNW104" s="8"/>
      <c r="JNX104" s="8"/>
      <c r="JNY104" s="8"/>
      <c r="JNZ104" s="8"/>
      <c r="JOA104" s="8"/>
      <c r="JOB104" s="8"/>
      <c r="JOC104" s="8"/>
      <c r="JOD104" s="8"/>
      <c r="JOE104" s="8"/>
      <c r="JOF104" s="8"/>
      <c r="JOG104" s="8"/>
      <c r="JOH104" s="8"/>
      <c r="JOI104" s="8"/>
      <c r="JOJ104" s="8"/>
      <c r="JOK104" s="8"/>
      <c r="JOL104" s="8"/>
      <c r="JOM104" s="8"/>
      <c r="JON104" s="8"/>
      <c r="JOO104" s="8"/>
      <c r="JOP104" s="8"/>
      <c r="JOQ104" s="8"/>
      <c r="JOR104" s="8"/>
      <c r="JOS104" s="8"/>
      <c r="JOT104" s="8"/>
      <c r="JOU104" s="8"/>
      <c r="JOV104" s="8"/>
      <c r="JOW104" s="8"/>
      <c r="JOX104" s="8"/>
      <c r="JOY104" s="8"/>
      <c r="JOZ104" s="8"/>
      <c r="JPA104" s="8"/>
      <c r="JPB104" s="8"/>
      <c r="JPC104" s="8"/>
      <c r="JPD104" s="8"/>
      <c r="JPE104" s="8"/>
      <c r="JPF104" s="8"/>
      <c r="JPG104" s="8"/>
      <c r="JPH104" s="8"/>
      <c r="JPI104" s="8"/>
      <c r="JPJ104" s="8"/>
      <c r="JPK104" s="8"/>
      <c r="JPL104" s="8"/>
      <c r="JPM104" s="8"/>
      <c r="JPN104" s="8"/>
      <c r="JPO104" s="8"/>
      <c r="JPP104" s="8"/>
      <c r="JPQ104" s="8"/>
      <c r="JPR104" s="8"/>
      <c r="JPS104" s="8"/>
      <c r="JPT104" s="8"/>
      <c r="JPU104" s="8"/>
      <c r="JPV104" s="8"/>
      <c r="JPW104" s="8"/>
      <c r="JPX104" s="8"/>
      <c r="JPY104" s="8"/>
      <c r="JPZ104" s="8"/>
      <c r="JQA104" s="8"/>
      <c r="JQB104" s="8"/>
      <c r="JQC104" s="8"/>
      <c r="JQD104" s="8"/>
      <c r="JQE104" s="8"/>
      <c r="JQF104" s="8"/>
      <c r="JQG104" s="8"/>
      <c r="JQH104" s="8"/>
      <c r="JQI104" s="8"/>
      <c r="JQJ104" s="8"/>
      <c r="JQK104" s="8"/>
      <c r="JQL104" s="8"/>
      <c r="JQM104" s="8"/>
      <c r="JQN104" s="8"/>
      <c r="JQO104" s="8"/>
      <c r="JQP104" s="8"/>
      <c r="JQQ104" s="8"/>
      <c r="JQR104" s="8"/>
      <c r="JQS104" s="8"/>
      <c r="JQT104" s="8"/>
      <c r="JQU104" s="8"/>
      <c r="JQV104" s="8"/>
      <c r="JQW104" s="8"/>
      <c r="JQX104" s="8"/>
      <c r="JQY104" s="8"/>
      <c r="JQZ104" s="8"/>
      <c r="JRA104" s="8"/>
      <c r="JRB104" s="8"/>
      <c r="JRC104" s="8"/>
      <c r="JRD104" s="8"/>
      <c r="JRE104" s="8"/>
      <c r="JRF104" s="8"/>
      <c r="JRG104" s="8"/>
      <c r="JRH104" s="8"/>
      <c r="JRI104" s="8"/>
      <c r="JRJ104" s="8"/>
      <c r="JRK104" s="8"/>
      <c r="JRL104" s="8"/>
      <c r="JRM104" s="8"/>
      <c r="JRN104" s="8"/>
      <c r="JRO104" s="8"/>
      <c r="JRP104" s="8"/>
      <c r="JRQ104" s="8"/>
      <c r="JRR104" s="8"/>
      <c r="JRS104" s="8"/>
      <c r="JRT104" s="8"/>
      <c r="JRU104" s="8"/>
      <c r="JRV104" s="8"/>
      <c r="JRW104" s="8"/>
      <c r="JRX104" s="8"/>
      <c r="JRY104" s="8"/>
      <c r="JRZ104" s="8"/>
      <c r="JSA104" s="8"/>
      <c r="JSB104" s="8"/>
      <c r="JSC104" s="8"/>
      <c r="JSD104" s="8"/>
      <c r="JSE104" s="8"/>
      <c r="JSF104" s="8"/>
      <c r="JSG104" s="8"/>
      <c r="JSH104" s="8"/>
      <c r="JSI104" s="8"/>
      <c r="JSJ104" s="8"/>
      <c r="JSK104" s="8"/>
      <c r="JSL104" s="8"/>
      <c r="JSM104" s="8"/>
      <c r="JSN104" s="8"/>
      <c r="JSO104" s="8"/>
      <c r="JSP104" s="8"/>
      <c r="JSQ104" s="8"/>
      <c r="JSR104" s="8"/>
      <c r="JSS104" s="8"/>
      <c r="JST104" s="8"/>
      <c r="JSU104" s="8"/>
      <c r="JSV104" s="8"/>
      <c r="JSW104" s="8"/>
      <c r="JSX104" s="8"/>
      <c r="JSY104" s="8"/>
      <c r="JSZ104" s="8"/>
      <c r="JTA104" s="8"/>
      <c r="JTB104" s="8"/>
      <c r="JTC104" s="8"/>
      <c r="JTD104" s="8"/>
      <c r="JTE104" s="8"/>
      <c r="JTF104" s="8"/>
      <c r="JTG104" s="8"/>
      <c r="JTH104" s="8"/>
      <c r="JTI104" s="8"/>
      <c r="JTJ104" s="8"/>
      <c r="JTK104" s="8"/>
      <c r="JTL104" s="8"/>
      <c r="JTM104" s="8"/>
      <c r="JTN104" s="8"/>
      <c r="JTO104" s="8"/>
      <c r="JTP104" s="8"/>
      <c r="JTQ104" s="8"/>
      <c r="JTR104" s="8"/>
      <c r="JTS104" s="8"/>
      <c r="JTT104" s="8"/>
      <c r="JTU104" s="8"/>
      <c r="JTV104" s="8"/>
      <c r="JTW104" s="8"/>
      <c r="JTX104" s="8"/>
      <c r="JTY104" s="8"/>
      <c r="JTZ104" s="8"/>
      <c r="JUA104" s="8"/>
      <c r="JUB104" s="8"/>
      <c r="JUC104" s="8"/>
      <c r="JUD104" s="8"/>
      <c r="JUE104" s="8"/>
      <c r="JUF104" s="8"/>
      <c r="JUG104" s="8"/>
      <c r="JUH104" s="8"/>
      <c r="JUI104" s="8"/>
      <c r="JUJ104" s="8"/>
      <c r="JUK104" s="8"/>
      <c r="JUL104" s="8"/>
      <c r="JUM104" s="8"/>
      <c r="JUN104" s="8"/>
      <c r="JUO104" s="8"/>
      <c r="JUP104" s="8"/>
      <c r="JUQ104" s="8"/>
      <c r="JUR104" s="8"/>
      <c r="JUS104" s="8"/>
      <c r="JUT104" s="8"/>
      <c r="JUU104" s="8"/>
      <c r="JUV104" s="8"/>
      <c r="JUW104" s="8"/>
      <c r="JUX104" s="8"/>
      <c r="JUY104" s="8"/>
      <c r="JUZ104" s="8"/>
      <c r="JVA104" s="8"/>
      <c r="JVB104" s="8"/>
      <c r="JVC104" s="8"/>
      <c r="JVD104" s="8"/>
      <c r="JVE104" s="8"/>
      <c r="JVF104" s="8"/>
      <c r="JVG104" s="8"/>
      <c r="JVH104" s="8"/>
      <c r="JVI104" s="8"/>
      <c r="JVJ104" s="8"/>
      <c r="JVK104" s="8"/>
      <c r="JVL104" s="8"/>
      <c r="JVM104" s="8"/>
      <c r="JVN104" s="8"/>
      <c r="JVO104" s="8"/>
      <c r="JVP104" s="8"/>
      <c r="JVQ104" s="8"/>
      <c r="JVR104" s="8"/>
      <c r="JVS104" s="8"/>
      <c r="JVT104" s="8"/>
      <c r="JVU104" s="8"/>
      <c r="JVV104" s="8"/>
      <c r="JVW104" s="8"/>
      <c r="JVX104" s="8"/>
      <c r="JVY104" s="8"/>
      <c r="JVZ104" s="8"/>
      <c r="JWA104" s="8"/>
      <c r="JWB104" s="8"/>
      <c r="JWC104" s="8"/>
      <c r="JWD104" s="8"/>
      <c r="JWE104" s="8"/>
      <c r="JWF104" s="8"/>
      <c r="JWG104" s="8"/>
      <c r="JWH104" s="8"/>
      <c r="JWI104" s="8"/>
      <c r="JWJ104" s="8"/>
      <c r="JWK104" s="8"/>
      <c r="JWL104" s="8"/>
      <c r="JWM104" s="8"/>
      <c r="JWN104" s="8"/>
      <c r="JWO104" s="8"/>
      <c r="JWP104" s="8"/>
      <c r="JWQ104" s="8"/>
      <c r="JWR104" s="8"/>
      <c r="JWS104" s="8"/>
      <c r="JWT104" s="8"/>
      <c r="JWU104" s="8"/>
      <c r="JWV104" s="8"/>
      <c r="JWW104" s="8"/>
      <c r="JWX104" s="8"/>
      <c r="JWY104" s="8"/>
      <c r="JWZ104" s="8"/>
      <c r="JXA104" s="8"/>
      <c r="JXB104" s="8"/>
      <c r="JXC104" s="8"/>
      <c r="JXD104" s="8"/>
      <c r="JXE104" s="8"/>
      <c r="JXF104" s="8"/>
      <c r="JXG104" s="8"/>
      <c r="JXH104" s="8"/>
      <c r="JXI104" s="8"/>
      <c r="JXJ104" s="8"/>
      <c r="JXK104" s="8"/>
      <c r="JXL104" s="8"/>
      <c r="JXM104" s="8"/>
      <c r="JXN104" s="8"/>
      <c r="JXO104" s="8"/>
      <c r="JXP104" s="8"/>
      <c r="JXQ104" s="8"/>
      <c r="JXR104" s="8"/>
      <c r="JXS104" s="8"/>
      <c r="JXT104" s="8"/>
      <c r="JXU104" s="8"/>
      <c r="JXV104" s="8"/>
      <c r="JXW104" s="8"/>
      <c r="JXX104" s="8"/>
      <c r="JXY104" s="8"/>
      <c r="JXZ104" s="8"/>
      <c r="JYA104" s="8"/>
      <c r="JYB104" s="8"/>
      <c r="JYC104" s="8"/>
      <c r="JYD104" s="8"/>
      <c r="JYE104" s="8"/>
      <c r="JYF104" s="8"/>
      <c r="JYG104" s="8"/>
      <c r="JYH104" s="8"/>
      <c r="JYI104" s="8"/>
      <c r="JYJ104" s="8"/>
      <c r="JYK104" s="8"/>
      <c r="JYL104" s="8"/>
      <c r="JYM104" s="8"/>
      <c r="JYN104" s="8"/>
      <c r="JYO104" s="8"/>
      <c r="JYP104" s="8"/>
      <c r="JYQ104" s="8"/>
      <c r="JYR104" s="8"/>
      <c r="JYS104" s="8"/>
      <c r="JYT104" s="8"/>
      <c r="JYU104" s="8"/>
      <c r="JYV104" s="8"/>
      <c r="JYW104" s="8"/>
      <c r="JYX104" s="8"/>
      <c r="JYY104" s="8"/>
      <c r="JYZ104" s="8"/>
      <c r="JZA104" s="8"/>
      <c r="JZB104" s="8"/>
      <c r="JZC104" s="8"/>
      <c r="JZD104" s="8"/>
      <c r="JZE104" s="8"/>
      <c r="JZF104" s="8"/>
      <c r="JZG104" s="8"/>
      <c r="JZH104" s="8"/>
      <c r="JZI104" s="8"/>
      <c r="JZJ104" s="8"/>
      <c r="JZK104" s="8"/>
      <c r="JZL104" s="8"/>
      <c r="JZM104" s="8"/>
      <c r="JZN104" s="8"/>
      <c r="JZO104" s="8"/>
      <c r="JZP104" s="8"/>
      <c r="JZQ104" s="8"/>
      <c r="JZR104" s="8"/>
      <c r="JZS104" s="8"/>
      <c r="JZT104" s="8"/>
      <c r="JZU104" s="8"/>
      <c r="JZV104" s="8"/>
      <c r="JZW104" s="8"/>
      <c r="JZX104" s="8"/>
      <c r="JZY104" s="8"/>
      <c r="JZZ104" s="8"/>
      <c r="KAA104" s="8"/>
      <c r="KAB104" s="8"/>
      <c r="KAC104" s="8"/>
      <c r="KAD104" s="8"/>
      <c r="KAE104" s="8"/>
      <c r="KAF104" s="8"/>
      <c r="KAG104" s="8"/>
      <c r="KAH104" s="8"/>
      <c r="KAI104" s="8"/>
      <c r="KAJ104" s="8"/>
      <c r="KAK104" s="8"/>
      <c r="KAL104" s="8"/>
      <c r="KAM104" s="8"/>
      <c r="KAN104" s="8"/>
      <c r="KAO104" s="8"/>
      <c r="KAP104" s="8"/>
      <c r="KAQ104" s="8"/>
      <c r="KAR104" s="8"/>
      <c r="KAS104" s="8"/>
      <c r="KAT104" s="8"/>
      <c r="KAU104" s="8"/>
      <c r="KAV104" s="8"/>
      <c r="KAW104" s="8"/>
      <c r="KAX104" s="8"/>
      <c r="KAY104" s="8"/>
      <c r="KAZ104" s="8"/>
      <c r="KBA104" s="8"/>
      <c r="KBB104" s="8"/>
      <c r="KBC104" s="8"/>
      <c r="KBD104" s="8"/>
      <c r="KBE104" s="8"/>
      <c r="KBF104" s="8"/>
      <c r="KBG104" s="8"/>
      <c r="KBH104" s="8"/>
      <c r="KBI104" s="8"/>
      <c r="KBJ104" s="8"/>
      <c r="KBK104" s="8"/>
      <c r="KBL104" s="8"/>
      <c r="KBM104" s="8"/>
      <c r="KBN104" s="8"/>
      <c r="KBO104" s="8"/>
      <c r="KBP104" s="8"/>
      <c r="KBQ104" s="8"/>
      <c r="KBR104" s="8"/>
      <c r="KBS104" s="8"/>
      <c r="KBT104" s="8"/>
      <c r="KBU104" s="8"/>
      <c r="KBV104" s="8"/>
      <c r="KBW104" s="8"/>
      <c r="KBX104" s="8"/>
      <c r="KBY104" s="8"/>
      <c r="KBZ104" s="8"/>
      <c r="KCA104" s="8"/>
      <c r="KCB104" s="8"/>
      <c r="KCC104" s="8"/>
      <c r="KCD104" s="8"/>
      <c r="KCE104" s="8"/>
      <c r="KCF104" s="8"/>
      <c r="KCG104" s="8"/>
      <c r="KCH104" s="8"/>
      <c r="KCI104" s="8"/>
      <c r="KCJ104" s="8"/>
      <c r="KCK104" s="8"/>
      <c r="KCL104" s="8"/>
      <c r="KCM104" s="8"/>
      <c r="KCN104" s="8"/>
      <c r="KCO104" s="8"/>
      <c r="KCP104" s="8"/>
      <c r="KCQ104" s="8"/>
      <c r="KCR104" s="8"/>
      <c r="KCS104" s="8"/>
      <c r="KCT104" s="8"/>
      <c r="KCU104" s="8"/>
      <c r="KCV104" s="8"/>
      <c r="KCW104" s="8"/>
      <c r="KCX104" s="8"/>
      <c r="KCY104" s="8"/>
      <c r="KCZ104" s="8"/>
      <c r="KDA104" s="8"/>
      <c r="KDB104" s="8"/>
      <c r="KDC104" s="8"/>
      <c r="KDD104" s="8"/>
      <c r="KDE104" s="8"/>
      <c r="KDF104" s="8"/>
      <c r="KDG104" s="8"/>
      <c r="KDH104" s="8"/>
      <c r="KDI104" s="8"/>
      <c r="KDJ104" s="8"/>
      <c r="KDK104" s="8"/>
      <c r="KDL104" s="8"/>
      <c r="KDM104" s="8"/>
      <c r="KDN104" s="8"/>
      <c r="KDO104" s="8"/>
      <c r="KDP104" s="8"/>
      <c r="KDQ104" s="8"/>
      <c r="KDR104" s="8"/>
      <c r="KDS104" s="8"/>
      <c r="KDT104" s="8"/>
      <c r="KDU104" s="8"/>
      <c r="KDV104" s="8"/>
      <c r="KDW104" s="8"/>
      <c r="KDX104" s="8"/>
      <c r="KDY104" s="8"/>
      <c r="KDZ104" s="8"/>
      <c r="KEA104" s="8"/>
      <c r="KEB104" s="8"/>
      <c r="KEC104" s="8"/>
      <c r="KED104" s="8"/>
      <c r="KEE104" s="8"/>
      <c r="KEF104" s="8"/>
      <c r="KEG104" s="8"/>
      <c r="KEH104" s="8"/>
      <c r="KEI104" s="8"/>
      <c r="KEJ104" s="8"/>
      <c r="KEK104" s="8"/>
      <c r="KEL104" s="8"/>
      <c r="KEM104" s="8"/>
      <c r="KEN104" s="8"/>
      <c r="KEO104" s="8"/>
      <c r="KEP104" s="8"/>
      <c r="KEQ104" s="8"/>
      <c r="KER104" s="8"/>
      <c r="KES104" s="8"/>
      <c r="KET104" s="8"/>
      <c r="KEU104" s="8"/>
      <c r="KEV104" s="8"/>
      <c r="KEW104" s="8"/>
      <c r="KEX104" s="8"/>
      <c r="KEY104" s="8"/>
      <c r="KEZ104" s="8"/>
      <c r="KFA104" s="8"/>
      <c r="KFB104" s="8"/>
      <c r="KFC104" s="8"/>
      <c r="KFD104" s="8"/>
      <c r="KFE104" s="8"/>
      <c r="KFF104" s="8"/>
      <c r="KFG104" s="8"/>
      <c r="KFH104" s="8"/>
      <c r="KFI104" s="8"/>
      <c r="KFJ104" s="8"/>
      <c r="KFK104" s="8"/>
      <c r="KFL104" s="8"/>
      <c r="KFM104" s="8"/>
      <c r="KFN104" s="8"/>
      <c r="KFO104" s="8"/>
      <c r="KFP104" s="8"/>
      <c r="KFQ104" s="8"/>
      <c r="KFR104" s="8"/>
      <c r="KFS104" s="8"/>
      <c r="KFT104" s="8"/>
      <c r="KFU104" s="8"/>
      <c r="KFV104" s="8"/>
      <c r="KFW104" s="8"/>
      <c r="KFX104" s="8"/>
      <c r="KFY104" s="8"/>
      <c r="KFZ104" s="8"/>
      <c r="KGA104" s="8"/>
      <c r="KGB104" s="8"/>
      <c r="KGC104" s="8"/>
      <c r="KGD104" s="8"/>
      <c r="KGE104" s="8"/>
      <c r="KGF104" s="8"/>
      <c r="KGG104" s="8"/>
      <c r="KGH104" s="8"/>
      <c r="KGI104" s="8"/>
      <c r="KGJ104" s="8"/>
      <c r="KGK104" s="8"/>
      <c r="KGL104" s="8"/>
      <c r="KGM104" s="8"/>
      <c r="KGN104" s="8"/>
      <c r="KGO104" s="8"/>
      <c r="KGP104" s="8"/>
      <c r="KGQ104" s="8"/>
      <c r="KGR104" s="8"/>
      <c r="KGS104" s="8"/>
      <c r="KGT104" s="8"/>
      <c r="KGU104" s="8"/>
      <c r="KGV104" s="8"/>
      <c r="KGW104" s="8"/>
      <c r="KGX104" s="8"/>
      <c r="KGY104" s="8"/>
      <c r="KGZ104" s="8"/>
      <c r="KHA104" s="8"/>
      <c r="KHB104" s="8"/>
      <c r="KHC104" s="8"/>
      <c r="KHD104" s="8"/>
      <c r="KHE104" s="8"/>
      <c r="KHF104" s="8"/>
      <c r="KHG104" s="8"/>
      <c r="KHH104" s="8"/>
      <c r="KHI104" s="8"/>
      <c r="KHJ104" s="8"/>
      <c r="KHK104" s="8"/>
      <c r="KHL104" s="8"/>
      <c r="KHM104" s="8"/>
      <c r="KHN104" s="8"/>
      <c r="KHO104" s="8"/>
      <c r="KHP104" s="8"/>
      <c r="KHQ104" s="8"/>
      <c r="KHR104" s="8"/>
      <c r="KHS104" s="8"/>
      <c r="KHT104" s="8"/>
      <c r="KHU104" s="8"/>
      <c r="KHV104" s="8"/>
      <c r="KHW104" s="8"/>
      <c r="KHX104" s="8"/>
      <c r="KHY104" s="8"/>
      <c r="KHZ104" s="8"/>
      <c r="KIA104" s="8"/>
      <c r="KIB104" s="8"/>
      <c r="KIC104" s="8"/>
      <c r="KID104" s="8"/>
      <c r="KIE104" s="8"/>
      <c r="KIF104" s="8"/>
      <c r="KIG104" s="8"/>
      <c r="KIH104" s="8"/>
      <c r="KII104" s="8"/>
      <c r="KIJ104" s="8"/>
      <c r="KIK104" s="8"/>
      <c r="KIL104" s="8"/>
      <c r="KIM104" s="8"/>
      <c r="KIN104" s="8"/>
      <c r="KIO104" s="8"/>
      <c r="KIP104" s="8"/>
      <c r="KIQ104" s="8"/>
      <c r="KIR104" s="8"/>
      <c r="KIS104" s="8"/>
      <c r="KIT104" s="8"/>
      <c r="KIU104" s="8"/>
      <c r="KIV104" s="8"/>
      <c r="KIW104" s="8"/>
      <c r="KIX104" s="8"/>
      <c r="KIY104" s="8"/>
      <c r="KIZ104" s="8"/>
      <c r="KJA104" s="8"/>
      <c r="KJB104" s="8"/>
      <c r="KJC104" s="8"/>
      <c r="KJD104" s="8"/>
      <c r="KJE104" s="8"/>
      <c r="KJF104" s="8"/>
      <c r="KJG104" s="8"/>
      <c r="KJH104" s="8"/>
      <c r="KJI104" s="8"/>
      <c r="KJJ104" s="8"/>
      <c r="KJK104" s="8"/>
      <c r="KJL104" s="8"/>
      <c r="KJM104" s="8"/>
      <c r="KJN104" s="8"/>
      <c r="KJO104" s="8"/>
      <c r="KJP104" s="8"/>
      <c r="KJQ104" s="8"/>
      <c r="KJR104" s="8"/>
      <c r="KJS104" s="8"/>
      <c r="KJT104" s="8"/>
      <c r="KJU104" s="8"/>
      <c r="KJV104" s="8"/>
      <c r="KJW104" s="8"/>
      <c r="KJX104" s="8"/>
      <c r="KJY104" s="8"/>
      <c r="KJZ104" s="8"/>
      <c r="KKA104" s="8"/>
      <c r="KKB104" s="8"/>
      <c r="KKC104" s="8"/>
      <c r="KKD104" s="8"/>
      <c r="KKE104" s="8"/>
      <c r="KKF104" s="8"/>
      <c r="KKG104" s="8"/>
      <c r="KKH104" s="8"/>
      <c r="KKI104" s="8"/>
      <c r="KKJ104" s="8"/>
      <c r="KKK104" s="8"/>
      <c r="KKL104" s="8"/>
      <c r="KKM104" s="8"/>
      <c r="KKN104" s="8"/>
      <c r="KKO104" s="8"/>
      <c r="KKP104" s="8"/>
      <c r="KKQ104" s="8"/>
      <c r="KKR104" s="8"/>
      <c r="KKS104" s="8"/>
      <c r="KKT104" s="8"/>
      <c r="KKU104" s="8"/>
      <c r="KKV104" s="8"/>
      <c r="KKW104" s="8"/>
      <c r="KKX104" s="8"/>
      <c r="KKY104" s="8"/>
      <c r="KKZ104" s="8"/>
      <c r="KLA104" s="8"/>
      <c r="KLB104" s="8"/>
      <c r="KLC104" s="8"/>
      <c r="KLD104" s="8"/>
      <c r="KLE104" s="8"/>
      <c r="KLF104" s="8"/>
      <c r="KLG104" s="8"/>
      <c r="KLH104" s="8"/>
      <c r="KLI104" s="8"/>
      <c r="KLJ104" s="8"/>
      <c r="KLK104" s="8"/>
      <c r="KLL104" s="8"/>
      <c r="KLM104" s="8"/>
      <c r="KLN104" s="8"/>
      <c r="KLO104" s="8"/>
      <c r="KLP104" s="8"/>
      <c r="KLQ104" s="8"/>
      <c r="KLR104" s="8"/>
      <c r="KLS104" s="8"/>
      <c r="KLT104" s="8"/>
      <c r="KLU104" s="8"/>
      <c r="KLV104" s="8"/>
      <c r="KLW104" s="8"/>
      <c r="KLX104" s="8"/>
      <c r="KLY104" s="8"/>
      <c r="KLZ104" s="8"/>
      <c r="KMA104" s="8"/>
      <c r="KMB104" s="8"/>
      <c r="KMC104" s="8"/>
      <c r="KMD104" s="8"/>
      <c r="KME104" s="8"/>
      <c r="KMF104" s="8"/>
      <c r="KMG104" s="8"/>
      <c r="KMH104" s="8"/>
      <c r="KMI104" s="8"/>
      <c r="KMJ104" s="8"/>
      <c r="KMK104" s="8"/>
      <c r="KML104" s="8"/>
      <c r="KMM104" s="8"/>
      <c r="KMN104" s="8"/>
      <c r="KMO104" s="8"/>
      <c r="KMP104" s="8"/>
      <c r="KMQ104" s="8"/>
      <c r="KMR104" s="8"/>
      <c r="KMS104" s="8"/>
      <c r="KMT104" s="8"/>
      <c r="KMU104" s="8"/>
      <c r="KMV104" s="8"/>
      <c r="KMW104" s="8"/>
      <c r="KMX104" s="8"/>
      <c r="KMY104" s="8"/>
      <c r="KMZ104" s="8"/>
      <c r="KNA104" s="8"/>
      <c r="KNB104" s="8"/>
      <c r="KNC104" s="8"/>
      <c r="KND104" s="8"/>
      <c r="KNE104" s="8"/>
      <c r="KNF104" s="8"/>
      <c r="KNG104" s="8"/>
      <c r="KNH104" s="8"/>
      <c r="KNI104" s="8"/>
      <c r="KNJ104" s="8"/>
      <c r="KNK104" s="8"/>
      <c r="KNL104" s="8"/>
      <c r="KNM104" s="8"/>
      <c r="KNN104" s="8"/>
      <c r="KNO104" s="8"/>
      <c r="KNP104" s="8"/>
      <c r="KNQ104" s="8"/>
      <c r="KNR104" s="8"/>
      <c r="KNS104" s="8"/>
      <c r="KNT104" s="8"/>
      <c r="KNU104" s="8"/>
      <c r="KNV104" s="8"/>
      <c r="KNW104" s="8"/>
      <c r="KNX104" s="8"/>
      <c r="KNY104" s="8"/>
      <c r="KNZ104" s="8"/>
      <c r="KOA104" s="8"/>
      <c r="KOB104" s="8"/>
      <c r="KOC104" s="8"/>
      <c r="KOD104" s="8"/>
      <c r="KOE104" s="8"/>
      <c r="KOF104" s="8"/>
      <c r="KOG104" s="8"/>
      <c r="KOH104" s="8"/>
      <c r="KOI104" s="8"/>
      <c r="KOJ104" s="8"/>
      <c r="KOK104" s="8"/>
      <c r="KOL104" s="8"/>
      <c r="KOM104" s="8"/>
      <c r="KON104" s="8"/>
      <c r="KOO104" s="8"/>
      <c r="KOP104" s="8"/>
      <c r="KOQ104" s="8"/>
      <c r="KOR104" s="8"/>
      <c r="KOS104" s="8"/>
      <c r="KOT104" s="8"/>
      <c r="KOU104" s="8"/>
      <c r="KOV104" s="8"/>
      <c r="KOW104" s="8"/>
      <c r="KOX104" s="8"/>
      <c r="KOY104" s="8"/>
      <c r="KOZ104" s="8"/>
      <c r="KPA104" s="8"/>
      <c r="KPB104" s="8"/>
      <c r="KPC104" s="8"/>
      <c r="KPD104" s="8"/>
      <c r="KPE104" s="8"/>
      <c r="KPF104" s="8"/>
      <c r="KPG104" s="8"/>
      <c r="KPH104" s="8"/>
      <c r="KPI104" s="8"/>
      <c r="KPJ104" s="8"/>
      <c r="KPK104" s="8"/>
      <c r="KPL104" s="8"/>
      <c r="KPM104" s="8"/>
      <c r="KPN104" s="8"/>
      <c r="KPO104" s="8"/>
      <c r="KPP104" s="8"/>
      <c r="KPQ104" s="8"/>
      <c r="KPR104" s="8"/>
      <c r="KPS104" s="8"/>
      <c r="KPT104" s="8"/>
      <c r="KPU104" s="8"/>
      <c r="KPV104" s="8"/>
      <c r="KPW104" s="8"/>
      <c r="KPX104" s="8"/>
      <c r="KPY104" s="8"/>
      <c r="KPZ104" s="8"/>
      <c r="KQA104" s="8"/>
      <c r="KQB104" s="8"/>
      <c r="KQC104" s="8"/>
      <c r="KQD104" s="8"/>
      <c r="KQE104" s="8"/>
      <c r="KQF104" s="8"/>
      <c r="KQG104" s="8"/>
      <c r="KQH104" s="8"/>
      <c r="KQI104" s="8"/>
      <c r="KQJ104" s="8"/>
      <c r="KQK104" s="8"/>
      <c r="KQL104" s="8"/>
      <c r="KQM104" s="8"/>
      <c r="KQN104" s="8"/>
      <c r="KQO104" s="8"/>
      <c r="KQP104" s="8"/>
      <c r="KQQ104" s="8"/>
      <c r="KQR104" s="8"/>
      <c r="KQS104" s="8"/>
      <c r="KQT104" s="8"/>
      <c r="KQU104" s="8"/>
      <c r="KQV104" s="8"/>
      <c r="KQW104" s="8"/>
      <c r="KQX104" s="8"/>
      <c r="KQY104" s="8"/>
      <c r="KQZ104" s="8"/>
      <c r="KRA104" s="8"/>
      <c r="KRB104" s="8"/>
      <c r="KRC104" s="8"/>
      <c r="KRD104" s="8"/>
      <c r="KRE104" s="8"/>
      <c r="KRF104" s="8"/>
      <c r="KRG104" s="8"/>
      <c r="KRH104" s="8"/>
      <c r="KRI104" s="8"/>
      <c r="KRJ104" s="8"/>
      <c r="KRK104" s="8"/>
      <c r="KRL104" s="8"/>
      <c r="KRM104" s="8"/>
      <c r="KRN104" s="8"/>
      <c r="KRO104" s="8"/>
      <c r="KRP104" s="8"/>
      <c r="KRQ104" s="8"/>
      <c r="KRR104" s="8"/>
      <c r="KRS104" s="8"/>
      <c r="KRT104" s="8"/>
      <c r="KRU104" s="8"/>
      <c r="KRV104" s="8"/>
      <c r="KRW104" s="8"/>
      <c r="KRX104" s="8"/>
      <c r="KRY104" s="8"/>
      <c r="KRZ104" s="8"/>
      <c r="KSA104" s="8"/>
      <c r="KSB104" s="8"/>
      <c r="KSC104" s="8"/>
      <c r="KSD104" s="8"/>
      <c r="KSE104" s="8"/>
      <c r="KSF104" s="8"/>
      <c r="KSG104" s="8"/>
      <c r="KSH104" s="8"/>
      <c r="KSI104" s="8"/>
      <c r="KSJ104" s="8"/>
      <c r="KSK104" s="8"/>
      <c r="KSL104" s="8"/>
      <c r="KSM104" s="8"/>
      <c r="KSN104" s="8"/>
      <c r="KSO104" s="8"/>
      <c r="KSP104" s="8"/>
      <c r="KSQ104" s="8"/>
      <c r="KSR104" s="8"/>
      <c r="KSS104" s="8"/>
      <c r="KST104" s="8"/>
      <c r="KSU104" s="8"/>
      <c r="KSV104" s="8"/>
      <c r="KSW104" s="8"/>
      <c r="KSX104" s="8"/>
      <c r="KSY104" s="8"/>
      <c r="KSZ104" s="8"/>
      <c r="KTA104" s="8"/>
      <c r="KTB104" s="8"/>
      <c r="KTC104" s="8"/>
      <c r="KTD104" s="8"/>
      <c r="KTE104" s="8"/>
      <c r="KTF104" s="8"/>
      <c r="KTG104" s="8"/>
      <c r="KTH104" s="8"/>
      <c r="KTI104" s="8"/>
      <c r="KTJ104" s="8"/>
      <c r="KTK104" s="8"/>
      <c r="KTL104" s="8"/>
      <c r="KTM104" s="8"/>
      <c r="KTN104" s="8"/>
      <c r="KTO104" s="8"/>
      <c r="KTP104" s="8"/>
      <c r="KTQ104" s="8"/>
      <c r="KTR104" s="8"/>
      <c r="KTS104" s="8"/>
      <c r="KTT104" s="8"/>
      <c r="KTU104" s="8"/>
      <c r="KTV104" s="8"/>
      <c r="KTW104" s="8"/>
      <c r="KTX104" s="8"/>
      <c r="KTY104" s="8"/>
      <c r="KTZ104" s="8"/>
      <c r="KUA104" s="8"/>
      <c r="KUB104" s="8"/>
      <c r="KUC104" s="8"/>
      <c r="KUD104" s="8"/>
      <c r="KUE104" s="8"/>
      <c r="KUF104" s="8"/>
      <c r="KUG104" s="8"/>
      <c r="KUH104" s="8"/>
      <c r="KUI104" s="8"/>
      <c r="KUJ104" s="8"/>
      <c r="KUK104" s="8"/>
      <c r="KUL104" s="8"/>
      <c r="KUM104" s="8"/>
      <c r="KUN104" s="8"/>
      <c r="KUO104" s="8"/>
      <c r="KUP104" s="8"/>
      <c r="KUQ104" s="8"/>
      <c r="KUR104" s="8"/>
      <c r="KUS104" s="8"/>
      <c r="KUT104" s="8"/>
      <c r="KUU104" s="8"/>
      <c r="KUV104" s="8"/>
      <c r="KUW104" s="8"/>
      <c r="KUX104" s="8"/>
      <c r="KUY104" s="8"/>
      <c r="KUZ104" s="8"/>
      <c r="KVA104" s="8"/>
      <c r="KVB104" s="8"/>
      <c r="KVC104" s="8"/>
      <c r="KVD104" s="8"/>
      <c r="KVE104" s="8"/>
      <c r="KVF104" s="8"/>
      <c r="KVG104" s="8"/>
      <c r="KVH104" s="8"/>
      <c r="KVI104" s="8"/>
      <c r="KVJ104" s="8"/>
      <c r="KVK104" s="8"/>
      <c r="KVL104" s="8"/>
      <c r="KVM104" s="8"/>
      <c r="KVN104" s="8"/>
      <c r="KVO104" s="8"/>
      <c r="KVP104" s="8"/>
      <c r="KVQ104" s="8"/>
      <c r="KVR104" s="8"/>
      <c r="KVS104" s="8"/>
      <c r="KVT104" s="8"/>
      <c r="KVU104" s="8"/>
      <c r="KVV104" s="8"/>
      <c r="KVW104" s="8"/>
      <c r="KVX104" s="8"/>
      <c r="KVY104" s="8"/>
      <c r="KVZ104" s="8"/>
      <c r="KWA104" s="8"/>
      <c r="KWB104" s="8"/>
      <c r="KWC104" s="8"/>
      <c r="KWD104" s="8"/>
      <c r="KWE104" s="8"/>
      <c r="KWF104" s="8"/>
      <c r="KWG104" s="8"/>
      <c r="KWH104" s="8"/>
      <c r="KWI104" s="8"/>
      <c r="KWJ104" s="8"/>
      <c r="KWK104" s="8"/>
      <c r="KWL104" s="8"/>
      <c r="KWM104" s="8"/>
      <c r="KWN104" s="8"/>
      <c r="KWO104" s="8"/>
      <c r="KWP104" s="8"/>
      <c r="KWQ104" s="8"/>
      <c r="KWR104" s="8"/>
      <c r="KWS104" s="8"/>
      <c r="KWT104" s="8"/>
      <c r="KWU104" s="8"/>
      <c r="KWV104" s="8"/>
      <c r="KWW104" s="8"/>
      <c r="KWX104" s="8"/>
      <c r="KWY104" s="8"/>
      <c r="KWZ104" s="8"/>
      <c r="KXA104" s="8"/>
      <c r="KXB104" s="8"/>
      <c r="KXC104" s="8"/>
      <c r="KXD104" s="8"/>
      <c r="KXE104" s="8"/>
      <c r="KXF104" s="8"/>
      <c r="KXG104" s="8"/>
      <c r="KXH104" s="8"/>
      <c r="KXI104" s="8"/>
      <c r="KXJ104" s="8"/>
      <c r="KXK104" s="8"/>
      <c r="KXL104" s="8"/>
      <c r="KXM104" s="8"/>
      <c r="KXN104" s="8"/>
      <c r="KXO104" s="8"/>
      <c r="KXP104" s="8"/>
      <c r="KXQ104" s="8"/>
      <c r="KXR104" s="8"/>
      <c r="KXS104" s="8"/>
      <c r="KXT104" s="8"/>
      <c r="KXU104" s="8"/>
      <c r="KXV104" s="8"/>
      <c r="KXW104" s="8"/>
      <c r="KXX104" s="8"/>
      <c r="KXY104" s="8"/>
      <c r="KXZ104" s="8"/>
      <c r="KYA104" s="8"/>
      <c r="KYB104" s="8"/>
      <c r="KYC104" s="8"/>
      <c r="KYD104" s="8"/>
      <c r="KYE104" s="8"/>
      <c r="KYF104" s="8"/>
      <c r="KYG104" s="8"/>
      <c r="KYH104" s="8"/>
      <c r="KYI104" s="8"/>
      <c r="KYJ104" s="8"/>
      <c r="KYK104" s="8"/>
      <c r="KYL104" s="8"/>
      <c r="KYM104" s="8"/>
      <c r="KYN104" s="8"/>
      <c r="KYO104" s="8"/>
      <c r="KYP104" s="8"/>
      <c r="KYQ104" s="8"/>
      <c r="KYR104" s="8"/>
      <c r="KYS104" s="8"/>
      <c r="KYT104" s="8"/>
      <c r="KYU104" s="8"/>
      <c r="KYV104" s="8"/>
      <c r="KYW104" s="8"/>
      <c r="KYX104" s="8"/>
      <c r="KYY104" s="8"/>
      <c r="KYZ104" s="8"/>
      <c r="KZA104" s="8"/>
      <c r="KZB104" s="8"/>
      <c r="KZC104" s="8"/>
      <c r="KZD104" s="8"/>
      <c r="KZE104" s="8"/>
      <c r="KZF104" s="8"/>
      <c r="KZG104" s="8"/>
      <c r="KZH104" s="8"/>
      <c r="KZI104" s="8"/>
      <c r="KZJ104" s="8"/>
      <c r="KZK104" s="8"/>
      <c r="KZL104" s="8"/>
      <c r="KZM104" s="8"/>
      <c r="KZN104" s="8"/>
      <c r="KZO104" s="8"/>
      <c r="KZP104" s="8"/>
      <c r="KZQ104" s="8"/>
      <c r="KZR104" s="8"/>
      <c r="KZS104" s="8"/>
      <c r="KZT104" s="8"/>
      <c r="KZU104" s="8"/>
      <c r="KZV104" s="8"/>
      <c r="KZW104" s="8"/>
      <c r="KZX104" s="8"/>
      <c r="KZY104" s="8"/>
      <c r="KZZ104" s="8"/>
      <c r="LAA104" s="8"/>
      <c r="LAB104" s="8"/>
      <c r="LAC104" s="8"/>
      <c r="LAD104" s="8"/>
      <c r="LAE104" s="8"/>
      <c r="LAF104" s="8"/>
      <c r="LAG104" s="8"/>
      <c r="LAH104" s="8"/>
      <c r="LAI104" s="8"/>
      <c r="LAJ104" s="8"/>
      <c r="LAK104" s="8"/>
      <c r="LAL104" s="8"/>
      <c r="LAM104" s="8"/>
      <c r="LAN104" s="8"/>
      <c r="LAO104" s="8"/>
      <c r="LAP104" s="8"/>
      <c r="LAQ104" s="8"/>
      <c r="LAR104" s="8"/>
      <c r="LAS104" s="8"/>
      <c r="LAT104" s="8"/>
      <c r="LAU104" s="8"/>
      <c r="LAV104" s="8"/>
      <c r="LAW104" s="8"/>
      <c r="LAX104" s="8"/>
      <c r="LAY104" s="8"/>
      <c r="LAZ104" s="8"/>
      <c r="LBA104" s="8"/>
      <c r="LBB104" s="8"/>
      <c r="LBC104" s="8"/>
      <c r="LBD104" s="8"/>
      <c r="LBE104" s="8"/>
      <c r="LBF104" s="8"/>
      <c r="LBG104" s="8"/>
      <c r="LBH104" s="8"/>
      <c r="LBI104" s="8"/>
      <c r="LBJ104" s="8"/>
      <c r="LBK104" s="8"/>
      <c r="LBL104" s="8"/>
      <c r="LBM104" s="8"/>
      <c r="LBN104" s="8"/>
      <c r="LBO104" s="8"/>
      <c r="LBP104" s="8"/>
      <c r="LBQ104" s="8"/>
      <c r="LBR104" s="8"/>
      <c r="LBS104" s="8"/>
      <c r="LBT104" s="8"/>
      <c r="LBU104" s="8"/>
      <c r="LBV104" s="8"/>
      <c r="LBW104" s="8"/>
      <c r="LBX104" s="8"/>
      <c r="LBY104" s="8"/>
      <c r="LBZ104" s="8"/>
      <c r="LCA104" s="8"/>
      <c r="LCB104" s="8"/>
      <c r="LCC104" s="8"/>
      <c r="LCD104" s="8"/>
      <c r="LCE104" s="8"/>
      <c r="LCF104" s="8"/>
      <c r="LCG104" s="8"/>
      <c r="LCH104" s="8"/>
      <c r="LCI104" s="8"/>
      <c r="LCJ104" s="8"/>
      <c r="LCK104" s="8"/>
      <c r="LCL104" s="8"/>
      <c r="LCM104" s="8"/>
      <c r="LCN104" s="8"/>
      <c r="LCO104" s="8"/>
      <c r="LCP104" s="8"/>
      <c r="LCQ104" s="8"/>
      <c r="LCR104" s="8"/>
      <c r="LCS104" s="8"/>
      <c r="LCT104" s="8"/>
      <c r="LCU104" s="8"/>
      <c r="LCV104" s="8"/>
      <c r="LCW104" s="8"/>
      <c r="LCX104" s="8"/>
      <c r="LCY104" s="8"/>
      <c r="LCZ104" s="8"/>
      <c r="LDA104" s="8"/>
      <c r="LDB104" s="8"/>
      <c r="LDC104" s="8"/>
      <c r="LDD104" s="8"/>
      <c r="LDE104" s="8"/>
      <c r="LDF104" s="8"/>
      <c r="LDG104" s="8"/>
      <c r="LDH104" s="8"/>
      <c r="LDI104" s="8"/>
      <c r="LDJ104" s="8"/>
      <c r="LDK104" s="8"/>
      <c r="LDL104" s="8"/>
      <c r="LDM104" s="8"/>
      <c r="LDN104" s="8"/>
      <c r="LDO104" s="8"/>
      <c r="LDP104" s="8"/>
      <c r="LDQ104" s="8"/>
      <c r="LDR104" s="8"/>
      <c r="LDS104" s="8"/>
      <c r="LDT104" s="8"/>
      <c r="LDU104" s="8"/>
      <c r="LDV104" s="8"/>
      <c r="LDW104" s="8"/>
      <c r="LDX104" s="8"/>
      <c r="LDY104" s="8"/>
      <c r="LDZ104" s="8"/>
      <c r="LEA104" s="8"/>
      <c r="LEB104" s="8"/>
      <c r="LEC104" s="8"/>
      <c r="LED104" s="8"/>
      <c r="LEE104" s="8"/>
      <c r="LEF104" s="8"/>
      <c r="LEG104" s="8"/>
      <c r="LEH104" s="8"/>
      <c r="LEI104" s="8"/>
      <c r="LEJ104" s="8"/>
      <c r="LEK104" s="8"/>
      <c r="LEL104" s="8"/>
      <c r="LEM104" s="8"/>
      <c r="LEN104" s="8"/>
      <c r="LEO104" s="8"/>
      <c r="LEP104" s="8"/>
      <c r="LEQ104" s="8"/>
      <c r="LER104" s="8"/>
      <c r="LES104" s="8"/>
      <c r="LET104" s="8"/>
      <c r="LEU104" s="8"/>
      <c r="LEV104" s="8"/>
      <c r="LEW104" s="8"/>
      <c r="LEX104" s="8"/>
      <c r="LEY104" s="8"/>
      <c r="LEZ104" s="8"/>
      <c r="LFA104" s="8"/>
      <c r="LFB104" s="8"/>
      <c r="LFC104" s="8"/>
      <c r="LFD104" s="8"/>
      <c r="LFE104" s="8"/>
      <c r="LFF104" s="8"/>
      <c r="LFG104" s="8"/>
      <c r="LFH104" s="8"/>
      <c r="LFI104" s="8"/>
      <c r="LFJ104" s="8"/>
      <c r="LFK104" s="8"/>
      <c r="LFL104" s="8"/>
      <c r="LFM104" s="8"/>
      <c r="LFN104" s="8"/>
      <c r="LFO104" s="8"/>
      <c r="LFP104" s="8"/>
      <c r="LFQ104" s="8"/>
      <c r="LFR104" s="8"/>
      <c r="LFS104" s="8"/>
      <c r="LFT104" s="8"/>
      <c r="LFU104" s="8"/>
      <c r="LFV104" s="8"/>
      <c r="LFW104" s="8"/>
      <c r="LFX104" s="8"/>
      <c r="LFY104" s="8"/>
      <c r="LFZ104" s="8"/>
      <c r="LGA104" s="8"/>
      <c r="LGB104" s="8"/>
      <c r="LGC104" s="8"/>
      <c r="LGD104" s="8"/>
      <c r="LGE104" s="8"/>
      <c r="LGF104" s="8"/>
      <c r="LGG104" s="8"/>
      <c r="LGH104" s="8"/>
      <c r="LGI104" s="8"/>
      <c r="LGJ104" s="8"/>
      <c r="LGK104" s="8"/>
      <c r="LGL104" s="8"/>
      <c r="LGM104" s="8"/>
      <c r="LGN104" s="8"/>
      <c r="LGO104" s="8"/>
      <c r="LGP104" s="8"/>
      <c r="LGQ104" s="8"/>
      <c r="LGR104" s="8"/>
      <c r="LGS104" s="8"/>
      <c r="LGT104" s="8"/>
      <c r="LGU104" s="8"/>
      <c r="LGV104" s="8"/>
      <c r="LGW104" s="8"/>
      <c r="LGX104" s="8"/>
      <c r="LGY104" s="8"/>
      <c r="LGZ104" s="8"/>
      <c r="LHA104" s="8"/>
      <c r="LHB104" s="8"/>
      <c r="LHC104" s="8"/>
      <c r="LHD104" s="8"/>
      <c r="LHE104" s="8"/>
      <c r="LHF104" s="8"/>
      <c r="LHG104" s="8"/>
      <c r="LHH104" s="8"/>
      <c r="LHI104" s="8"/>
      <c r="LHJ104" s="8"/>
      <c r="LHK104" s="8"/>
      <c r="LHL104" s="8"/>
      <c r="LHM104" s="8"/>
      <c r="LHN104" s="8"/>
      <c r="LHO104" s="8"/>
      <c r="LHP104" s="8"/>
      <c r="LHQ104" s="8"/>
      <c r="LHR104" s="8"/>
      <c r="LHS104" s="8"/>
      <c r="LHT104" s="8"/>
      <c r="LHU104" s="8"/>
      <c r="LHV104" s="8"/>
      <c r="LHW104" s="8"/>
      <c r="LHX104" s="8"/>
      <c r="LHY104" s="8"/>
      <c r="LHZ104" s="8"/>
      <c r="LIA104" s="8"/>
      <c r="LIB104" s="8"/>
      <c r="LIC104" s="8"/>
      <c r="LID104" s="8"/>
      <c r="LIE104" s="8"/>
      <c r="LIF104" s="8"/>
      <c r="LIG104" s="8"/>
      <c r="LIH104" s="8"/>
      <c r="LII104" s="8"/>
      <c r="LIJ104" s="8"/>
      <c r="LIK104" s="8"/>
      <c r="LIL104" s="8"/>
      <c r="LIM104" s="8"/>
      <c r="LIN104" s="8"/>
      <c r="LIO104" s="8"/>
      <c r="LIP104" s="8"/>
      <c r="LIQ104" s="8"/>
      <c r="LIR104" s="8"/>
      <c r="LIS104" s="8"/>
      <c r="LIT104" s="8"/>
      <c r="LIU104" s="8"/>
      <c r="LIV104" s="8"/>
      <c r="LIW104" s="8"/>
      <c r="LIX104" s="8"/>
      <c r="LIY104" s="8"/>
      <c r="LIZ104" s="8"/>
      <c r="LJA104" s="8"/>
      <c r="LJB104" s="8"/>
      <c r="LJC104" s="8"/>
      <c r="LJD104" s="8"/>
      <c r="LJE104" s="8"/>
      <c r="LJF104" s="8"/>
      <c r="LJG104" s="8"/>
      <c r="LJH104" s="8"/>
      <c r="LJI104" s="8"/>
      <c r="LJJ104" s="8"/>
      <c r="LJK104" s="8"/>
      <c r="LJL104" s="8"/>
      <c r="LJM104" s="8"/>
      <c r="LJN104" s="8"/>
      <c r="LJO104" s="8"/>
      <c r="LJP104" s="8"/>
      <c r="LJQ104" s="8"/>
      <c r="LJR104" s="8"/>
      <c r="LJS104" s="8"/>
      <c r="LJT104" s="8"/>
      <c r="LJU104" s="8"/>
      <c r="LJV104" s="8"/>
      <c r="LJW104" s="8"/>
      <c r="LJX104" s="8"/>
      <c r="LJY104" s="8"/>
      <c r="LJZ104" s="8"/>
      <c r="LKA104" s="8"/>
      <c r="LKB104" s="8"/>
      <c r="LKC104" s="8"/>
      <c r="LKD104" s="8"/>
      <c r="LKE104" s="8"/>
      <c r="LKF104" s="8"/>
      <c r="LKG104" s="8"/>
      <c r="LKH104" s="8"/>
      <c r="LKI104" s="8"/>
      <c r="LKJ104" s="8"/>
      <c r="LKK104" s="8"/>
      <c r="LKL104" s="8"/>
      <c r="LKM104" s="8"/>
      <c r="LKN104" s="8"/>
      <c r="LKO104" s="8"/>
      <c r="LKP104" s="8"/>
      <c r="LKQ104" s="8"/>
      <c r="LKR104" s="8"/>
      <c r="LKS104" s="8"/>
      <c r="LKT104" s="8"/>
      <c r="LKU104" s="8"/>
      <c r="LKV104" s="8"/>
      <c r="LKW104" s="8"/>
      <c r="LKX104" s="8"/>
      <c r="LKY104" s="8"/>
      <c r="LKZ104" s="8"/>
      <c r="LLA104" s="8"/>
      <c r="LLB104" s="8"/>
      <c r="LLC104" s="8"/>
      <c r="LLD104" s="8"/>
      <c r="LLE104" s="8"/>
      <c r="LLF104" s="8"/>
      <c r="LLG104" s="8"/>
      <c r="LLH104" s="8"/>
      <c r="LLI104" s="8"/>
      <c r="LLJ104" s="8"/>
      <c r="LLK104" s="8"/>
      <c r="LLL104" s="8"/>
      <c r="LLM104" s="8"/>
      <c r="LLN104" s="8"/>
      <c r="LLO104" s="8"/>
      <c r="LLP104" s="8"/>
      <c r="LLQ104" s="8"/>
      <c r="LLR104" s="8"/>
      <c r="LLS104" s="8"/>
      <c r="LLT104" s="8"/>
      <c r="LLU104" s="8"/>
      <c r="LLV104" s="8"/>
      <c r="LLW104" s="8"/>
      <c r="LLX104" s="8"/>
      <c r="LLY104" s="8"/>
      <c r="LLZ104" s="8"/>
      <c r="LMA104" s="8"/>
      <c r="LMB104" s="8"/>
      <c r="LMC104" s="8"/>
      <c r="LMD104" s="8"/>
      <c r="LME104" s="8"/>
      <c r="LMF104" s="8"/>
      <c r="LMG104" s="8"/>
      <c r="LMH104" s="8"/>
      <c r="LMI104" s="8"/>
      <c r="LMJ104" s="8"/>
      <c r="LMK104" s="8"/>
      <c r="LML104" s="8"/>
      <c r="LMM104" s="8"/>
      <c r="LMN104" s="8"/>
      <c r="LMO104" s="8"/>
      <c r="LMP104" s="8"/>
      <c r="LMQ104" s="8"/>
      <c r="LMR104" s="8"/>
      <c r="LMS104" s="8"/>
      <c r="LMT104" s="8"/>
      <c r="LMU104" s="8"/>
      <c r="LMV104" s="8"/>
      <c r="LMW104" s="8"/>
      <c r="LMX104" s="8"/>
      <c r="LMY104" s="8"/>
      <c r="LMZ104" s="8"/>
      <c r="LNA104" s="8"/>
      <c r="LNB104" s="8"/>
      <c r="LNC104" s="8"/>
      <c r="LND104" s="8"/>
      <c r="LNE104" s="8"/>
      <c r="LNF104" s="8"/>
      <c r="LNG104" s="8"/>
      <c r="LNH104" s="8"/>
      <c r="LNI104" s="8"/>
      <c r="LNJ104" s="8"/>
      <c r="LNK104" s="8"/>
      <c r="LNL104" s="8"/>
      <c r="LNM104" s="8"/>
      <c r="LNN104" s="8"/>
      <c r="LNO104" s="8"/>
      <c r="LNP104" s="8"/>
      <c r="LNQ104" s="8"/>
      <c r="LNR104" s="8"/>
      <c r="LNS104" s="8"/>
      <c r="LNT104" s="8"/>
      <c r="LNU104" s="8"/>
      <c r="LNV104" s="8"/>
      <c r="LNW104" s="8"/>
      <c r="LNX104" s="8"/>
      <c r="LNY104" s="8"/>
      <c r="LNZ104" s="8"/>
      <c r="LOA104" s="8"/>
      <c r="LOB104" s="8"/>
      <c r="LOC104" s="8"/>
      <c r="LOD104" s="8"/>
      <c r="LOE104" s="8"/>
      <c r="LOF104" s="8"/>
      <c r="LOG104" s="8"/>
      <c r="LOH104" s="8"/>
      <c r="LOI104" s="8"/>
      <c r="LOJ104" s="8"/>
      <c r="LOK104" s="8"/>
      <c r="LOL104" s="8"/>
      <c r="LOM104" s="8"/>
      <c r="LON104" s="8"/>
      <c r="LOO104" s="8"/>
      <c r="LOP104" s="8"/>
      <c r="LOQ104" s="8"/>
      <c r="LOR104" s="8"/>
      <c r="LOS104" s="8"/>
      <c r="LOT104" s="8"/>
      <c r="LOU104" s="8"/>
      <c r="LOV104" s="8"/>
      <c r="LOW104" s="8"/>
      <c r="LOX104" s="8"/>
      <c r="LOY104" s="8"/>
      <c r="LOZ104" s="8"/>
      <c r="LPA104" s="8"/>
      <c r="LPB104" s="8"/>
      <c r="LPC104" s="8"/>
      <c r="LPD104" s="8"/>
      <c r="LPE104" s="8"/>
      <c r="LPF104" s="8"/>
      <c r="LPG104" s="8"/>
      <c r="LPH104" s="8"/>
      <c r="LPI104" s="8"/>
      <c r="LPJ104" s="8"/>
      <c r="LPK104" s="8"/>
      <c r="LPL104" s="8"/>
      <c r="LPM104" s="8"/>
      <c r="LPN104" s="8"/>
      <c r="LPO104" s="8"/>
      <c r="LPP104" s="8"/>
      <c r="LPQ104" s="8"/>
      <c r="LPR104" s="8"/>
      <c r="LPS104" s="8"/>
      <c r="LPT104" s="8"/>
      <c r="LPU104" s="8"/>
      <c r="LPV104" s="8"/>
      <c r="LPW104" s="8"/>
      <c r="LPX104" s="8"/>
      <c r="LPY104" s="8"/>
      <c r="LPZ104" s="8"/>
      <c r="LQA104" s="8"/>
      <c r="LQB104" s="8"/>
      <c r="LQC104" s="8"/>
      <c r="LQD104" s="8"/>
      <c r="LQE104" s="8"/>
      <c r="LQF104" s="8"/>
      <c r="LQG104" s="8"/>
      <c r="LQH104" s="8"/>
      <c r="LQI104" s="8"/>
      <c r="LQJ104" s="8"/>
      <c r="LQK104" s="8"/>
      <c r="LQL104" s="8"/>
      <c r="LQM104" s="8"/>
      <c r="LQN104" s="8"/>
      <c r="LQO104" s="8"/>
      <c r="LQP104" s="8"/>
      <c r="LQQ104" s="8"/>
      <c r="LQR104" s="8"/>
      <c r="LQS104" s="8"/>
      <c r="LQT104" s="8"/>
      <c r="LQU104" s="8"/>
      <c r="LQV104" s="8"/>
      <c r="LQW104" s="8"/>
      <c r="LQX104" s="8"/>
      <c r="LQY104" s="8"/>
      <c r="LQZ104" s="8"/>
      <c r="LRA104" s="8"/>
      <c r="LRB104" s="8"/>
      <c r="LRC104" s="8"/>
      <c r="LRD104" s="8"/>
      <c r="LRE104" s="8"/>
      <c r="LRF104" s="8"/>
      <c r="LRG104" s="8"/>
      <c r="LRH104" s="8"/>
      <c r="LRI104" s="8"/>
      <c r="LRJ104" s="8"/>
      <c r="LRK104" s="8"/>
      <c r="LRL104" s="8"/>
      <c r="LRM104" s="8"/>
      <c r="LRN104" s="8"/>
      <c r="LRO104" s="8"/>
      <c r="LRP104" s="8"/>
      <c r="LRQ104" s="8"/>
      <c r="LRR104" s="8"/>
      <c r="LRS104" s="8"/>
      <c r="LRT104" s="8"/>
      <c r="LRU104" s="8"/>
      <c r="LRV104" s="8"/>
      <c r="LRW104" s="8"/>
      <c r="LRX104" s="8"/>
      <c r="LRY104" s="8"/>
      <c r="LRZ104" s="8"/>
      <c r="LSA104" s="8"/>
      <c r="LSB104" s="8"/>
      <c r="LSC104" s="8"/>
      <c r="LSD104" s="8"/>
      <c r="LSE104" s="8"/>
      <c r="LSF104" s="8"/>
      <c r="LSG104" s="8"/>
      <c r="LSH104" s="8"/>
      <c r="LSI104" s="8"/>
      <c r="LSJ104" s="8"/>
      <c r="LSK104" s="8"/>
      <c r="LSL104" s="8"/>
      <c r="LSM104" s="8"/>
      <c r="LSN104" s="8"/>
      <c r="LSO104" s="8"/>
      <c r="LSP104" s="8"/>
      <c r="LSQ104" s="8"/>
      <c r="LSR104" s="8"/>
      <c r="LSS104" s="8"/>
      <c r="LST104" s="8"/>
      <c r="LSU104" s="8"/>
      <c r="LSV104" s="8"/>
      <c r="LSW104" s="8"/>
      <c r="LSX104" s="8"/>
      <c r="LSY104" s="8"/>
      <c r="LSZ104" s="8"/>
      <c r="LTA104" s="8"/>
      <c r="LTB104" s="8"/>
      <c r="LTC104" s="8"/>
      <c r="LTD104" s="8"/>
      <c r="LTE104" s="8"/>
      <c r="LTF104" s="8"/>
      <c r="LTG104" s="8"/>
      <c r="LTH104" s="8"/>
      <c r="LTI104" s="8"/>
      <c r="LTJ104" s="8"/>
      <c r="LTK104" s="8"/>
      <c r="LTL104" s="8"/>
      <c r="LTM104" s="8"/>
      <c r="LTN104" s="8"/>
      <c r="LTO104" s="8"/>
      <c r="LTP104" s="8"/>
      <c r="LTQ104" s="8"/>
      <c r="LTR104" s="8"/>
      <c r="LTS104" s="8"/>
      <c r="LTT104" s="8"/>
      <c r="LTU104" s="8"/>
      <c r="LTV104" s="8"/>
      <c r="LTW104" s="8"/>
      <c r="LTX104" s="8"/>
      <c r="LTY104" s="8"/>
      <c r="LTZ104" s="8"/>
      <c r="LUA104" s="8"/>
      <c r="LUB104" s="8"/>
      <c r="LUC104" s="8"/>
      <c r="LUD104" s="8"/>
      <c r="LUE104" s="8"/>
      <c r="LUF104" s="8"/>
      <c r="LUG104" s="8"/>
      <c r="LUH104" s="8"/>
      <c r="LUI104" s="8"/>
      <c r="LUJ104" s="8"/>
      <c r="LUK104" s="8"/>
      <c r="LUL104" s="8"/>
      <c r="LUM104" s="8"/>
      <c r="LUN104" s="8"/>
      <c r="LUO104" s="8"/>
      <c r="LUP104" s="8"/>
      <c r="LUQ104" s="8"/>
      <c r="LUR104" s="8"/>
      <c r="LUS104" s="8"/>
      <c r="LUT104" s="8"/>
      <c r="LUU104" s="8"/>
      <c r="LUV104" s="8"/>
      <c r="LUW104" s="8"/>
      <c r="LUX104" s="8"/>
      <c r="LUY104" s="8"/>
      <c r="LUZ104" s="8"/>
      <c r="LVA104" s="8"/>
      <c r="LVB104" s="8"/>
      <c r="LVC104" s="8"/>
      <c r="LVD104" s="8"/>
      <c r="LVE104" s="8"/>
      <c r="LVF104" s="8"/>
      <c r="LVG104" s="8"/>
      <c r="LVH104" s="8"/>
      <c r="LVI104" s="8"/>
      <c r="LVJ104" s="8"/>
      <c r="LVK104" s="8"/>
      <c r="LVL104" s="8"/>
      <c r="LVM104" s="8"/>
      <c r="LVN104" s="8"/>
      <c r="LVO104" s="8"/>
      <c r="LVP104" s="8"/>
      <c r="LVQ104" s="8"/>
      <c r="LVR104" s="8"/>
      <c r="LVS104" s="8"/>
      <c r="LVT104" s="8"/>
      <c r="LVU104" s="8"/>
      <c r="LVV104" s="8"/>
      <c r="LVW104" s="8"/>
      <c r="LVX104" s="8"/>
      <c r="LVY104" s="8"/>
      <c r="LVZ104" s="8"/>
      <c r="LWA104" s="8"/>
      <c r="LWB104" s="8"/>
      <c r="LWC104" s="8"/>
      <c r="LWD104" s="8"/>
      <c r="LWE104" s="8"/>
      <c r="LWF104" s="8"/>
      <c r="LWG104" s="8"/>
      <c r="LWH104" s="8"/>
      <c r="LWI104" s="8"/>
      <c r="LWJ104" s="8"/>
      <c r="LWK104" s="8"/>
      <c r="LWL104" s="8"/>
      <c r="LWM104" s="8"/>
      <c r="LWN104" s="8"/>
      <c r="LWO104" s="8"/>
      <c r="LWP104" s="8"/>
      <c r="LWQ104" s="8"/>
      <c r="LWR104" s="8"/>
      <c r="LWS104" s="8"/>
      <c r="LWT104" s="8"/>
      <c r="LWU104" s="8"/>
      <c r="LWV104" s="8"/>
      <c r="LWW104" s="8"/>
      <c r="LWX104" s="8"/>
      <c r="LWY104" s="8"/>
      <c r="LWZ104" s="8"/>
      <c r="LXA104" s="8"/>
      <c r="LXB104" s="8"/>
      <c r="LXC104" s="8"/>
      <c r="LXD104" s="8"/>
      <c r="LXE104" s="8"/>
      <c r="LXF104" s="8"/>
      <c r="LXG104" s="8"/>
      <c r="LXH104" s="8"/>
      <c r="LXI104" s="8"/>
      <c r="LXJ104" s="8"/>
      <c r="LXK104" s="8"/>
      <c r="LXL104" s="8"/>
      <c r="LXM104" s="8"/>
      <c r="LXN104" s="8"/>
      <c r="LXO104" s="8"/>
      <c r="LXP104" s="8"/>
      <c r="LXQ104" s="8"/>
      <c r="LXR104" s="8"/>
      <c r="LXS104" s="8"/>
      <c r="LXT104" s="8"/>
      <c r="LXU104" s="8"/>
      <c r="LXV104" s="8"/>
      <c r="LXW104" s="8"/>
      <c r="LXX104" s="8"/>
      <c r="LXY104" s="8"/>
      <c r="LXZ104" s="8"/>
      <c r="LYA104" s="8"/>
      <c r="LYB104" s="8"/>
      <c r="LYC104" s="8"/>
      <c r="LYD104" s="8"/>
      <c r="LYE104" s="8"/>
      <c r="LYF104" s="8"/>
      <c r="LYG104" s="8"/>
      <c r="LYH104" s="8"/>
      <c r="LYI104" s="8"/>
      <c r="LYJ104" s="8"/>
      <c r="LYK104" s="8"/>
      <c r="LYL104" s="8"/>
      <c r="LYM104" s="8"/>
      <c r="LYN104" s="8"/>
      <c r="LYO104" s="8"/>
      <c r="LYP104" s="8"/>
      <c r="LYQ104" s="8"/>
      <c r="LYR104" s="8"/>
      <c r="LYS104" s="8"/>
      <c r="LYT104" s="8"/>
      <c r="LYU104" s="8"/>
      <c r="LYV104" s="8"/>
      <c r="LYW104" s="8"/>
      <c r="LYX104" s="8"/>
      <c r="LYY104" s="8"/>
      <c r="LYZ104" s="8"/>
      <c r="LZA104" s="8"/>
      <c r="LZB104" s="8"/>
      <c r="LZC104" s="8"/>
      <c r="LZD104" s="8"/>
      <c r="LZE104" s="8"/>
      <c r="LZF104" s="8"/>
      <c r="LZG104" s="8"/>
      <c r="LZH104" s="8"/>
      <c r="LZI104" s="8"/>
      <c r="LZJ104" s="8"/>
      <c r="LZK104" s="8"/>
      <c r="LZL104" s="8"/>
      <c r="LZM104" s="8"/>
      <c r="LZN104" s="8"/>
      <c r="LZO104" s="8"/>
      <c r="LZP104" s="8"/>
      <c r="LZQ104" s="8"/>
      <c r="LZR104" s="8"/>
      <c r="LZS104" s="8"/>
      <c r="LZT104" s="8"/>
      <c r="LZU104" s="8"/>
      <c r="LZV104" s="8"/>
      <c r="LZW104" s="8"/>
      <c r="LZX104" s="8"/>
      <c r="LZY104" s="8"/>
      <c r="LZZ104" s="8"/>
      <c r="MAA104" s="8"/>
      <c r="MAB104" s="8"/>
      <c r="MAC104" s="8"/>
      <c r="MAD104" s="8"/>
      <c r="MAE104" s="8"/>
      <c r="MAF104" s="8"/>
      <c r="MAG104" s="8"/>
      <c r="MAH104" s="8"/>
      <c r="MAI104" s="8"/>
      <c r="MAJ104" s="8"/>
      <c r="MAK104" s="8"/>
      <c r="MAL104" s="8"/>
      <c r="MAM104" s="8"/>
      <c r="MAN104" s="8"/>
      <c r="MAO104" s="8"/>
      <c r="MAP104" s="8"/>
      <c r="MAQ104" s="8"/>
      <c r="MAR104" s="8"/>
      <c r="MAS104" s="8"/>
      <c r="MAT104" s="8"/>
      <c r="MAU104" s="8"/>
      <c r="MAV104" s="8"/>
      <c r="MAW104" s="8"/>
      <c r="MAX104" s="8"/>
      <c r="MAY104" s="8"/>
      <c r="MAZ104" s="8"/>
      <c r="MBA104" s="8"/>
      <c r="MBB104" s="8"/>
      <c r="MBC104" s="8"/>
      <c r="MBD104" s="8"/>
      <c r="MBE104" s="8"/>
      <c r="MBF104" s="8"/>
      <c r="MBG104" s="8"/>
      <c r="MBH104" s="8"/>
      <c r="MBI104" s="8"/>
      <c r="MBJ104" s="8"/>
      <c r="MBK104" s="8"/>
      <c r="MBL104" s="8"/>
      <c r="MBM104" s="8"/>
      <c r="MBN104" s="8"/>
      <c r="MBO104" s="8"/>
      <c r="MBP104" s="8"/>
      <c r="MBQ104" s="8"/>
      <c r="MBR104" s="8"/>
      <c r="MBS104" s="8"/>
      <c r="MBT104" s="8"/>
      <c r="MBU104" s="8"/>
      <c r="MBV104" s="8"/>
      <c r="MBW104" s="8"/>
      <c r="MBX104" s="8"/>
      <c r="MBY104" s="8"/>
      <c r="MBZ104" s="8"/>
      <c r="MCA104" s="8"/>
      <c r="MCB104" s="8"/>
      <c r="MCC104" s="8"/>
      <c r="MCD104" s="8"/>
      <c r="MCE104" s="8"/>
      <c r="MCF104" s="8"/>
      <c r="MCG104" s="8"/>
      <c r="MCH104" s="8"/>
      <c r="MCI104" s="8"/>
      <c r="MCJ104" s="8"/>
      <c r="MCK104" s="8"/>
      <c r="MCL104" s="8"/>
      <c r="MCM104" s="8"/>
      <c r="MCN104" s="8"/>
      <c r="MCO104" s="8"/>
      <c r="MCP104" s="8"/>
      <c r="MCQ104" s="8"/>
      <c r="MCR104" s="8"/>
      <c r="MCS104" s="8"/>
      <c r="MCT104" s="8"/>
      <c r="MCU104" s="8"/>
      <c r="MCV104" s="8"/>
      <c r="MCW104" s="8"/>
      <c r="MCX104" s="8"/>
      <c r="MCY104" s="8"/>
      <c r="MCZ104" s="8"/>
      <c r="MDA104" s="8"/>
      <c r="MDB104" s="8"/>
      <c r="MDC104" s="8"/>
      <c r="MDD104" s="8"/>
      <c r="MDE104" s="8"/>
      <c r="MDF104" s="8"/>
      <c r="MDG104" s="8"/>
      <c r="MDH104" s="8"/>
      <c r="MDI104" s="8"/>
      <c r="MDJ104" s="8"/>
      <c r="MDK104" s="8"/>
      <c r="MDL104" s="8"/>
      <c r="MDM104" s="8"/>
      <c r="MDN104" s="8"/>
      <c r="MDO104" s="8"/>
      <c r="MDP104" s="8"/>
      <c r="MDQ104" s="8"/>
      <c r="MDR104" s="8"/>
      <c r="MDS104" s="8"/>
      <c r="MDT104" s="8"/>
      <c r="MDU104" s="8"/>
      <c r="MDV104" s="8"/>
      <c r="MDW104" s="8"/>
      <c r="MDX104" s="8"/>
      <c r="MDY104" s="8"/>
      <c r="MDZ104" s="8"/>
      <c r="MEA104" s="8"/>
      <c r="MEB104" s="8"/>
      <c r="MEC104" s="8"/>
      <c r="MED104" s="8"/>
      <c r="MEE104" s="8"/>
      <c r="MEF104" s="8"/>
      <c r="MEG104" s="8"/>
      <c r="MEH104" s="8"/>
      <c r="MEI104" s="8"/>
      <c r="MEJ104" s="8"/>
      <c r="MEK104" s="8"/>
      <c r="MEL104" s="8"/>
      <c r="MEM104" s="8"/>
      <c r="MEN104" s="8"/>
      <c r="MEO104" s="8"/>
      <c r="MEP104" s="8"/>
      <c r="MEQ104" s="8"/>
      <c r="MER104" s="8"/>
      <c r="MES104" s="8"/>
      <c r="MET104" s="8"/>
      <c r="MEU104" s="8"/>
      <c r="MEV104" s="8"/>
      <c r="MEW104" s="8"/>
      <c r="MEX104" s="8"/>
      <c r="MEY104" s="8"/>
      <c r="MEZ104" s="8"/>
      <c r="MFA104" s="8"/>
      <c r="MFB104" s="8"/>
      <c r="MFC104" s="8"/>
      <c r="MFD104" s="8"/>
      <c r="MFE104" s="8"/>
      <c r="MFF104" s="8"/>
      <c r="MFG104" s="8"/>
      <c r="MFH104" s="8"/>
      <c r="MFI104" s="8"/>
      <c r="MFJ104" s="8"/>
      <c r="MFK104" s="8"/>
      <c r="MFL104" s="8"/>
      <c r="MFM104" s="8"/>
      <c r="MFN104" s="8"/>
      <c r="MFO104" s="8"/>
      <c r="MFP104" s="8"/>
      <c r="MFQ104" s="8"/>
      <c r="MFR104" s="8"/>
      <c r="MFS104" s="8"/>
      <c r="MFT104" s="8"/>
      <c r="MFU104" s="8"/>
      <c r="MFV104" s="8"/>
      <c r="MFW104" s="8"/>
      <c r="MFX104" s="8"/>
      <c r="MFY104" s="8"/>
      <c r="MFZ104" s="8"/>
      <c r="MGA104" s="8"/>
      <c r="MGB104" s="8"/>
      <c r="MGC104" s="8"/>
      <c r="MGD104" s="8"/>
      <c r="MGE104" s="8"/>
      <c r="MGF104" s="8"/>
      <c r="MGG104" s="8"/>
      <c r="MGH104" s="8"/>
      <c r="MGI104" s="8"/>
      <c r="MGJ104" s="8"/>
      <c r="MGK104" s="8"/>
      <c r="MGL104" s="8"/>
      <c r="MGM104" s="8"/>
      <c r="MGN104" s="8"/>
      <c r="MGO104" s="8"/>
      <c r="MGP104" s="8"/>
      <c r="MGQ104" s="8"/>
      <c r="MGR104" s="8"/>
      <c r="MGS104" s="8"/>
      <c r="MGT104" s="8"/>
      <c r="MGU104" s="8"/>
      <c r="MGV104" s="8"/>
      <c r="MGW104" s="8"/>
      <c r="MGX104" s="8"/>
      <c r="MGY104" s="8"/>
      <c r="MGZ104" s="8"/>
      <c r="MHA104" s="8"/>
      <c r="MHB104" s="8"/>
      <c r="MHC104" s="8"/>
      <c r="MHD104" s="8"/>
      <c r="MHE104" s="8"/>
      <c r="MHF104" s="8"/>
      <c r="MHG104" s="8"/>
      <c r="MHH104" s="8"/>
      <c r="MHI104" s="8"/>
      <c r="MHJ104" s="8"/>
      <c r="MHK104" s="8"/>
      <c r="MHL104" s="8"/>
      <c r="MHM104" s="8"/>
      <c r="MHN104" s="8"/>
      <c r="MHO104" s="8"/>
      <c r="MHP104" s="8"/>
      <c r="MHQ104" s="8"/>
      <c r="MHR104" s="8"/>
      <c r="MHS104" s="8"/>
      <c r="MHT104" s="8"/>
      <c r="MHU104" s="8"/>
      <c r="MHV104" s="8"/>
      <c r="MHW104" s="8"/>
      <c r="MHX104" s="8"/>
      <c r="MHY104" s="8"/>
      <c r="MHZ104" s="8"/>
      <c r="MIA104" s="8"/>
      <c r="MIB104" s="8"/>
      <c r="MIC104" s="8"/>
      <c r="MID104" s="8"/>
      <c r="MIE104" s="8"/>
      <c r="MIF104" s="8"/>
      <c r="MIG104" s="8"/>
      <c r="MIH104" s="8"/>
      <c r="MII104" s="8"/>
      <c r="MIJ104" s="8"/>
      <c r="MIK104" s="8"/>
      <c r="MIL104" s="8"/>
      <c r="MIM104" s="8"/>
      <c r="MIN104" s="8"/>
      <c r="MIO104" s="8"/>
      <c r="MIP104" s="8"/>
      <c r="MIQ104" s="8"/>
      <c r="MIR104" s="8"/>
      <c r="MIS104" s="8"/>
      <c r="MIT104" s="8"/>
      <c r="MIU104" s="8"/>
      <c r="MIV104" s="8"/>
      <c r="MIW104" s="8"/>
      <c r="MIX104" s="8"/>
      <c r="MIY104" s="8"/>
      <c r="MIZ104" s="8"/>
      <c r="MJA104" s="8"/>
      <c r="MJB104" s="8"/>
      <c r="MJC104" s="8"/>
      <c r="MJD104" s="8"/>
      <c r="MJE104" s="8"/>
      <c r="MJF104" s="8"/>
      <c r="MJG104" s="8"/>
      <c r="MJH104" s="8"/>
      <c r="MJI104" s="8"/>
      <c r="MJJ104" s="8"/>
      <c r="MJK104" s="8"/>
      <c r="MJL104" s="8"/>
      <c r="MJM104" s="8"/>
      <c r="MJN104" s="8"/>
      <c r="MJO104" s="8"/>
      <c r="MJP104" s="8"/>
      <c r="MJQ104" s="8"/>
      <c r="MJR104" s="8"/>
      <c r="MJS104" s="8"/>
      <c r="MJT104" s="8"/>
      <c r="MJU104" s="8"/>
      <c r="MJV104" s="8"/>
      <c r="MJW104" s="8"/>
      <c r="MJX104" s="8"/>
      <c r="MJY104" s="8"/>
      <c r="MJZ104" s="8"/>
      <c r="MKA104" s="8"/>
      <c r="MKB104" s="8"/>
      <c r="MKC104" s="8"/>
      <c r="MKD104" s="8"/>
      <c r="MKE104" s="8"/>
      <c r="MKF104" s="8"/>
      <c r="MKG104" s="8"/>
      <c r="MKH104" s="8"/>
      <c r="MKI104" s="8"/>
      <c r="MKJ104" s="8"/>
      <c r="MKK104" s="8"/>
      <c r="MKL104" s="8"/>
      <c r="MKM104" s="8"/>
      <c r="MKN104" s="8"/>
      <c r="MKO104" s="8"/>
      <c r="MKP104" s="8"/>
      <c r="MKQ104" s="8"/>
      <c r="MKR104" s="8"/>
      <c r="MKS104" s="8"/>
      <c r="MKT104" s="8"/>
      <c r="MKU104" s="8"/>
      <c r="MKV104" s="8"/>
      <c r="MKW104" s="8"/>
      <c r="MKX104" s="8"/>
      <c r="MKY104" s="8"/>
      <c r="MKZ104" s="8"/>
      <c r="MLA104" s="8"/>
      <c r="MLB104" s="8"/>
      <c r="MLC104" s="8"/>
      <c r="MLD104" s="8"/>
      <c r="MLE104" s="8"/>
      <c r="MLF104" s="8"/>
      <c r="MLG104" s="8"/>
      <c r="MLH104" s="8"/>
      <c r="MLI104" s="8"/>
      <c r="MLJ104" s="8"/>
      <c r="MLK104" s="8"/>
      <c r="MLL104" s="8"/>
      <c r="MLM104" s="8"/>
      <c r="MLN104" s="8"/>
      <c r="MLO104" s="8"/>
      <c r="MLP104" s="8"/>
      <c r="MLQ104" s="8"/>
      <c r="MLR104" s="8"/>
      <c r="MLS104" s="8"/>
      <c r="MLT104" s="8"/>
      <c r="MLU104" s="8"/>
      <c r="MLV104" s="8"/>
      <c r="MLW104" s="8"/>
      <c r="MLX104" s="8"/>
      <c r="MLY104" s="8"/>
      <c r="MLZ104" s="8"/>
      <c r="MMA104" s="8"/>
      <c r="MMB104" s="8"/>
      <c r="MMC104" s="8"/>
      <c r="MMD104" s="8"/>
      <c r="MME104" s="8"/>
      <c r="MMF104" s="8"/>
      <c r="MMG104" s="8"/>
      <c r="MMH104" s="8"/>
      <c r="MMI104" s="8"/>
      <c r="MMJ104" s="8"/>
      <c r="MMK104" s="8"/>
      <c r="MML104" s="8"/>
      <c r="MMM104" s="8"/>
      <c r="MMN104" s="8"/>
      <c r="MMO104" s="8"/>
      <c r="MMP104" s="8"/>
      <c r="MMQ104" s="8"/>
      <c r="MMR104" s="8"/>
      <c r="MMS104" s="8"/>
      <c r="MMT104" s="8"/>
      <c r="MMU104" s="8"/>
      <c r="MMV104" s="8"/>
      <c r="MMW104" s="8"/>
      <c r="MMX104" s="8"/>
      <c r="MMY104" s="8"/>
      <c r="MMZ104" s="8"/>
      <c r="MNA104" s="8"/>
      <c r="MNB104" s="8"/>
      <c r="MNC104" s="8"/>
      <c r="MND104" s="8"/>
      <c r="MNE104" s="8"/>
      <c r="MNF104" s="8"/>
      <c r="MNG104" s="8"/>
      <c r="MNH104" s="8"/>
      <c r="MNI104" s="8"/>
      <c r="MNJ104" s="8"/>
      <c r="MNK104" s="8"/>
      <c r="MNL104" s="8"/>
      <c r="MNM104" s="8"/>
      <c r="MNN104" s="8"/>
      <c r="MNO104" s="8"/>
      <c r="MNP104" s="8"/>
      <c r="MNQ104" s="8"/>
      <c r="MNR104" s="8"/>
      <c r="MNS104" s="8"/>
      <c r="MNT104" s="8"/>
      <c r="MNU104" s="8"/>
      <c r="MNV104" s="8"/>
      <c r="MNW104" s="8"/>
      <c r="MNX104" s="8"/>
      <c r="MNY104" s="8"/>
      <c r="MNZ104" s="8"/>
      <c r="MOA104" s="8"/>
      <c r="MOB104" s="8"/>
      <c r="MOC104" s="8"/>
      <c r="MOD104" s="8"/>
      <c r="MOE104" s="8"/>
      <c r="MOF104" s="8"/>
      <c r="MOG104" s="8"/>
      <c r="MOH104" s="8"/>
      <c r="MOI104" s="8"/>
      <c r="MOJ104" s="8"/>
      <c r="MOK104" s="8"/>
      <c r="MOL104" s="8"/>
      <c r="MOM104" s="8"/>
      <c r="MON104" s="8"/>
      <c r="MOO104" s="8"/>
      <c r="MOP104" s="8"/>
      <c r="MOQ104" s="8"/>
      <c r="MOR104" s="8"/>
      <c r="MOS104" s="8"/>
      <c r="MOT104" s="8"/>
      <c r="MOU104" s="8"/>
      <c r="MOV104" s="8"/>
      <c r="MOW104" s="8"/>
      <c r="MOX104" s="8"/>
      <c r="MOY104" s="8"/>
      <c r="MOZ104" s="8"/>
      <c r="MPA104" s="8"/>
      <c r="MPB104" s="8"/>
      <c r="MPC104" s="8"/>
      <c r="MPD104" s="8"/>
      <c r="MPE104" s="8"/>
      <c r="MPF104" s="8"/>
      <c r="MPG104" s="8"/>
      <c r="MPH104" s="8"/>
      <c r="MPI104" s="8"/>
      <c r="MPJ104" s="8"/>
      <c r="MPK104" s="8"/>
      <c r="MPL104" s="8"/>
      <c r="MPM104" s="8"/>
      <c r="MPN104" s="8"/>
      <c r="MPO104" s="8"/>
      <c r="MPP104" s="8"/>
      <c r="MPQ104" s="8"/>
      <c r="MPR104" s="8"/>
      <c r="MPS104" s="8"/>
      <c r="MPT104" s="8"/>
      <c r="MPU104" s="8"/>
      <c r="MPV104" s="8"/>
      <c r="MPW104" s="8"/>
      <c r="MPX104" s="8"/>
      <c r="MPY104" s="8"/>
      <c r="MPZ104" s="8"/>
      <c r="MQA104" s="8"/>
      <c r="MQB104" s="8"/>
      <c r="MQC104" s="8"/>
      <c r="MQD104" s="8"/>
      <c r="MQE104" s="8"/>
      <c r="MQF104" s="8"/>
      <c r="MQG104" s="8"/>
      <c r="MQH104" s="8"/>
      <c r="MQI104" s="8"/>
      <c r="MQJ104" s="8"/>
      <c r="MQK104" s="8"/>
      <c r="MQL104" s="8"/>
      <c r="MQM104" s="8"/>
      <c r="MQN104" s="8"/>
      <c r="MQO104" s="8"/>
      <c r="MQP104" s="8"/>
      <c r="MQQ104" s="8"/>
      <c r="MQR104" s="8"/>
      <c r="MQS104" s="8"/>
      <c r="MQT104" s="8"/>
      <c r="MQU104" s="8"/>
      <c r="MQV104" s="8"/>
      <c r="MQW104" s="8"/>
      <c r="MQX104" s="8"/>
      <c r="MQY104" s="8"/>
      <c r="MQZ104" s="8"/>
      <c r="MRA104" s="8"/>
      <c r="MRB104" s="8"/>
      <c r="MRC104" s="8"/>
      <c r="MRD104" s="8"/>
      <c r="MRE104" s="8"/>
      <c r="MRF104" s="8"/>
      <c r="MRG104" s="8"/>
      <c r="MRH104" s="8"/>
      <c r="MRI104" s="8"/>
      <c r="MRJ104" s="8"/>
      <c r="MRK104" s="8"/>
      <c r="MRL104" s="8"/>
      <c r="MRM104" s="8"/>
      <c r="MRN104" s="8"/>
      <c r="MRO104" s="8"/>
      <c r="MRP104" s="8"/>
      <c r="MRQ104" s="8"/>
      <c r="MRR104" s="8"/>
      <c r="MRS104" s="8"/>
      <c r="MRT104" s="8"/>
      <c r="MRU104" s="8"/>
      <c r="MRV104" s="8"/>
      <c r="MRW104" s="8"/>
      <c r="MRX104" s="8"/>
      <c r="MRY104" s="8"/>
      <c r="MRZ104" s="8"/>
      <c r="MSA104" s="8"/>
      <c r="MSB104" s="8"/>
      <c r="MSC104" s="8"/>
      <c r="MSD104" s="8"/>
      <c r="MSE104" s="8"/>
      <c r="MSF104" s="8"/>
      <c r="MSG104" s="8"/>
      <c r="MSH104" s="8"/>
      <c r="MSI104" s="8"/>
      <c r="MSJ104" s="8"/>
      <c r="MSK104" s="8"/>
      <c r="MSL104" s="8"/>
      <c r="MSM104" s="8"/>
      <c r="MSN104" s="8"/>
      <c r="MSO104" s="8"/>
      <c r="MSP104" s="8"/>
      <c r="MSQ104" s="8"/>
      <c r="MSR104" s="8"/>
      <c r="MSS104" s="8"/>
      <c r="MST104" s="8"/>
      <c r="MSU104" s="8"/>
      <c r="MSV104" s="8"/>
      <c r="MSW104" s="8"/>
      <c r="MSX104" s="8"/>
      <c r="MSY104" s="8"/>
      <c r="MSZ104" s="8"/>
      <c r="MTA104" s="8"/>
      <c r="MTB104" s="8"/>
      <c r="MTC104" s="8"/>
      <c r="MTD104" s="8"/>
      <c r="MTE104" s="8"/>
      <c r="MTF104" s="8"/>
      <c r="MTG104" s="8"/>
      <c r="MTH104" s="8"/>
      <c r="MTI104" s="8"/>
      <c r="MTJ104" s="8"/>
      <c r="MTK104" s="8"/>
      <c r="MTL104" s="8"/>
      <c r="MTM104" s="8"/>
      <c r="MTN104" s="8"/>
      <c r="MTO104" s="8"/>
      <c r="MTP104" s="8"/>
      <c r="MTQ104" s="8"/>
      <c r="MTR104" s="8"/>
      <c r="MTS104" s="8"/>
      <c r="MTT104" s="8"/>
      <c r="MTU104" s="8"/>
      <c r="MTV104" s="8"/>
      <c r="MTW104" s="8"/>
      <c r="MTX104" s="8"/>
      <c r="MTY104" s="8"/>
      <c r="MTZ104" s="8"/>
      <c r="MUA104" s="8"/>
      <c r="MUB104" s="8"/>
      <c r="MUC104" s="8"/>
      <c r="MUD104" s="8"/>
      <c r="MUE104" s="8"/>
      <c r="MUF104" s="8"/>
      <c r="MUG104" s="8"/>
      <c r="MUH104" s="8"/>
      <c r="MUI104" s="8"/>
      <c r="MUJ104" s="8"/>
      <c r="MUK104" s="8"/>
      <c r="MUL104" s="8"/>
      <c r="MUM104" s="8"/>
      <c r="MUN104" s="8"/>
      <c r="MUO104" s="8"/>
      <c r="MUP104" s="8"/>
      <c r="MUQ104" s="8"/>
      <c r="MUR104" s="8"/>
      <c r="MUS104" s="8"/>
      <c r="MUT104" s="8"/>
      <c r="MUU104" s="8"/>
      <c r="MUV104" s="8"/>
      <c r="MUW104" s="8"/>
      <c r="MUX104" s="8"/>
      <c r="MUY104" s="8"/>
      <c r="MUZ104" s="8"/>
      <c r="MVA104" s="8"/>
      <c r="MVB104" s="8"/>
      <c r="MVC104" s="8"/>
      <c r="MVD104" s="8"/>
      <c r="MVE104" s="8"/>
      <c r="MVF104" s="8"/>
      <c r="MVG104" s="8"/>
      <c r="MVH104" s="8"/>
      <c r="MVI104" s="8"/>
      <c r="MVJ104" s="8"/>
      <c r="MVK104" s="8"/>
      <c r="MVL104" s="8"/>
      <c r="MVM104" s="8"/>
      <c r="MVN104" s="8"/>
      <c r="MVO104" s="8"/>
      <c r="MVP104" s="8"/>
      <c r="MVQ104" s="8"/>
      <c r="MVR104" s="8"/>
      <c r="MVS104" s="8"/>
      <c r="MVT104" s="8"/>
      <c r="MVU104" s="8"/>
      <c r="MVV104" s="8"/>
      <c r="MVW104" s="8"/>
      <c r="MVX104" s="8"/>
      <c r="MVY104" s="8"/>
      <c r="MVZ104" s="8"/>
      <c r="MWA104" s="8"/>
      <c r="MWB104" s="8"/>
      <c r="MWC104" s="8"/>
      <c r="MWD104" s="8"/>
      <c r="MWE104" s="8"/>
      <c r="MWF104" s="8"/>
      <c r="MWG104" s="8"/>
      <c r="MWH104" s="8"/>
      <c r="MWI104" s="8"/>
      <c r="MWJ104" s="8"/>
      <c r="MWK104" s="8"/>
      <c r="MWL104" s="8"/>
      <c r="MWM104" s="8"/>
      <c r="MWN104" s="8"/>
      <c r="MWO104" s="8"/>
      <c r="MWP104" s="8"/>
      <c r="MWQ104" s="8"/>
      <c r="MWR104" s="8"/>
      <c r="MWS104" s="8"/>
      <c r="MWT104" s="8"/>
      <c r="MWU104" s="8"/>
      <c r="MWV104" s="8"/>
      <c r="MWW104" s="8"/>
      <c r="MWX104" s="8"/>
      <c r="MWY104" s="8"/>
      <c r="MWZ104" s="8"/>
      <c r="MXA104" s="8"/>
      <c r="MXB104" s="8"/>
      <c r="MXC104" s="8"/>
      <c r="MXD104" s="8"/>
      <c r="MXE104" s="8"/>
      <c r="MXF104" s="8"/>
      <c r="MXG104" s="8"/>
      <c r="MXH104" s="8"/>
      <c r="MXI104" s="8"/>
      <c r="MXJ104" s="8"/>
      <c r="MXK104" s="8"/>
      <c r="MXL104" s="8"/>
      <c r="MXM104" s="8"/>
      <c r="MXN104" s="8"/>
      <c r="MXO104" s="8"/>
      <c r="MXP104" s="8"/>
      <c r="MXQ104" s="8"/>
      <c r="MXR104" s="8"/>
      <c r="MXS104" s="8"/>
      <c r="MXT104" s="8"/>
      <c r="MXU104" s="8"/>
      <c r="MXV104" s="8"/>
      <c r="MXW104" s="8"/>
      <c r="MXX104" s="8"/>
      <c r="MXY104" s="8"/>
      <c r="MXZ104" s="8"/>
      <c r="MYA104" s="8"/>
      <c r="MYB104" s="8"/>
      <c r="MYC104" s="8"/>
      <c r="MYD104" s="8"/>
      <c r="MYE104" s="8"/>
      <c r="MYF104" s="8"/>
      <c r="MYG104" s="8"/>
      <c r="MYH104" s="8"/>
      <c r="MYI104" s="8"/>
      <c r="MYJ104" s="8"/>
      <c r="MYK104" s="8"/>
      <c r="MYL104" s="8"/>
      <c r="MYM104" s="8"/>
      <c r="MYN104" s="8"/>
      <c r="MYO104" s="8"/>
      <c r="MYP104" s="8"/>
      <c r="MYQ104" s="8"/>
      <c r="MYR104" s="8"/>
      <c r="MYS104" s="8"/>
      <c r="MYT104" s="8"/>
      <c r="MYU104" s="8"/>
      <c r="MYV104" s="8"/>
      <c r="MYW104" s="8"/>
      <c r="MYX104" s="8"/>
      <c r="MYY104" s="8"/>
      <c r="MYZ104" s="8"/>
      <c r="MZA104" s="8"/>
      <c r="MZB104" s="8"/>
      <c r="MZC104" s="8"/>
      <c r="MZD104" s="8"/>
      <c r="MZE104" s="8"/>
      <c r="MZF104" s="8"/>
      <c r="MZG104" s="8"/>
      <c r="MZH104" s="8"/>
      <c r="MZI104" s="8"/>
      <c r="MZJ104" s="8"/>
      <c r="MZK104" s="8"/>
      <c r="MZL104" s="8"/>
      <c r="MZM104" s="8"/>
      <c r="MZN104" s="8"/>
      <c r="MZO104" s="8"/>
      <c r="MZP104" s="8"/>
      <c r="MZQ104" s="8"/>
      <c r="MZR104" s="8"/>
      <c r="MZS104" s="8"/>
      <c r="MZT104" s="8"/>
      <c r="MZU104" s="8"/>
      <c r="MZV104" s="8"/>
      <c r="MZW104" s="8"/>
      <c r="MZX104" s="8"/>
      <c r="MZY104" s="8"/>
      <c r="MZZ104" s="8"/>
      <c r="NAA104" s="8"/>
      <c r="NAB104" s="8"/>
      <c r="NAC104" s="8"/>
      <c r="NAD104" s="8"/>
      <c r="NAE104" s="8"/>
      <c r="NAF104" s="8"/>
      <c r="NAG104" s="8"/>
      <c r="NAH104" s="8"/>
      <c r="NAI104" s="8"/>
      <c r="NAJ104" s="8"/>
      <c r="NAK104" s="8"/>
      <c r="NAL104" s="8"/>
      <c r="NAM104" s="8"/>
      <c r="NAN104" s="8"/>
      <c r="NAO104" s="8"/>
      <c r="NAP104" s="8"/>
      <c r="NAQ104" s="8"/>
      <c r="NAR104" s="8"/>
      <c r="NAS104" s="8"/>
      <c r="NAT104" s="8"/>
      <c r="NAU104" s="8"/>
      <c r="NAV104" s="8"/>
      <c r="NAW104" s="8"/>
      <c r="NAX104" s="8"/>
      <c r="NAY104" s="8"/>
      <c r="NAZ104" s="8"/>
      <c r="NBA104" s="8"/>
      <c r="NBB104" s="8"/>
      <c r="NBC104" s="8"/>
      <c r="NBD104" s="8"/>
      <c r="NBE104" s="8"/>
      <c r="NBF104" s="8"/>
      <c r="NBG104" s="8"/>
      <c r="NBH104" s="8"/>
      <c r="NBI104" s="8"/>
      <c r="NBJ104" s="8"/>
      <c r="NBK104" s="8"/>
      <c r="NBL104" s="8"/>
      <c r="NBM104" s="8"/>
      <c r="NBN104" s="8"/>
      <c r="NBO104" s="8"/>
      <c r="NBP104" s="8"/>
      <c r="NBQ104" s="8"/>
      <c r="NBR104" s="8"/>
      <c r="NBS104" s="8"/>
      <c r="NBT104" s="8"/>
      <c r="NBU104" s="8"/>
      <c r="NBV104" s="8"/>
      <c r="NBW104" s="8"/>
      <c r="NBX104" s="8"/>
      <c r="NBY104" s="8"/>
      <c r="NBZ104" s="8"/>
      <c r="NCA104" s="8"/>
      <c r="NCB104" s="8"/>
      <c r="NCC104" s="8"/>
      <c r="NCD104" s="8"/>
      <c r="NCE104" s="8"/>
      <c r="NCF104" s="8"/>
      <c r="NCG104" s="8"/>
      <c r="NCH104" s="8"/>
      <c r="NCI104" s="8"/>
      <c r="NCJ104" s="8"/>
      <c r="NCK104" s="8"/>
      <c r="NCL104" s="8"/>
      <c r="NCM104" s="8"/>
      <c r="NCN104" s="8"/>
      <c r="NCO104" s="8"/>
      <c r="NCP104" s="8"/>
      <c r="NCQ104" s="8"/>
      <c r="NCR104" s="8"/>
      <c r="NCS104" s="8"/>
      <c r="NCT104" s="8"/>
      <c r="NCU104" s="8"/>
      <c r="NCV104" s="8"/>
      <c r="NCW104" s="8"/>
      <c r="NCX104" s="8"/>
      <c r="NCY104" s="8"/>
      <c r="NCZ104" s="8"/>
      <c r="NDA104" s="8"/>
      <c r="NDB104" s="8"/>
      <c r="NDC104" s="8"/>
      <c r="NDD104" s="8"/>
      <c r="NDE104" s="8"/>
      <c r="NDF104" s="8"/>
      <c r="NDG104" s="8"/>
      <c r="NDH104" s="8"/>
      <c r="NDI104" s="8"/>
      <c r="NDJ104" s="8"/>
      <c r="NDK104" s="8"/>
      <c r="NDL104" s="8"/>
      <c r="NDM104" s="8"/>
      <c r="NDN104" s="8"/>
      <c r="NDO104" s="8"/>
      <c r="NDP104" s="8"/>
      <c r="NDQ104" s="8"/>
      <c r="NDR104" s="8"/>
      <c r="NDS104" s="8"/>
      <c r="NDT104" s="8"/>
      <c r="NDU104" s="8"/>
      <c r="NDV104" s="8"/>
      <c r="NDW104" s="8"/>
      <c r="NDX104" s="8"/>
      <c r="NDY104" s="8"/>
      <c r="NDZ104" s="8"/>
      <c r="NEA104" s="8"/>
      <c r="NEB104" s="8"/>
      <c r="NEC104" s="8"/>
      <c r="NED104" s="8"/>
      <c r="NEE104" s="8"/>
      <c r="NEF104" s="8"/>
      <c r="NEG104" s="8"/>
      <c r="NEH104" s="8"/>
      <c r="NEI104" s="8"/>
      <c r="NEJ104" s="8"/>
      <c r="NEK104" s="8"/>
      <c r="NEL104" s="8"/>
      <c r="NEM104" s="8"/>
      <c r="NEN104" s="8"/>
      <c r="NEO104" s="8"/>
      <c r="NEP104" s="8"/>
      <c r="NEQ104" s="8"/>
      <c r="NER104" s="8"/>
      <c r="NES104" s="8"/>
      <c r="NET104" s="8"/>
      <c r="NEU104" s="8"/>
      <c r="NEV104" s="8"/>
      <c r="NEW104" s="8"/>
      <c r="NEX104" s="8"/>
      <c r="NEY104" s="8"/>
      <c r="NEZ104" s="8"/>
      <c r="NFA104" s="8"/>
      <c r="NFB104" s="8"/>
      <c r="NFC104" s="8"/>
      <c r="NFD104" s="8"/>
      <c r="NFE104" s="8"/>
      <c r="NFF104" s="8"/>
      <c r="NFG104" s="8"/>
      <c r="NFH104" s="8"/>
      <c r="NFI104" s="8"/>
      <c r="NFJ104" s="8"/>
      <c r="NFK104" s="8"/>
      <c r="NFL104" s="8"/>
      <c r="NFM104" s="8"/>
      <c r="NFN104" s="8"/>
      <c r="NFO104" s="8"/>
      <c r="NFP104" s="8"/>
      <c r="NFQ104" s="8"/>
      <c r="NFR104" s="8"/>
      <c r="NFS104" s="8"/>
      <c r="NFT104" s="8"/>
      <c r="NFU104" s="8"/>
      <c r="NFV104" s="8"/>
      <c r="NFW104" s="8"/>
      <c r="NFX104" s="8"/>
      <c r="NFY104" s="8"/>
      <c r="NFZ104" s="8"/>
      <c r="NGA104" s="8"/>
      <c r="NGB104" s="8"/>
      <c r="NGC104" s="8"/>
      <c r="NGD104" s="8"/>
      <c r="NGE104" s="8"/>
      <c r="NGF104" s="8"/>
      <c r="NGG104" s="8"/>
      <c r="NGH104" s="8"/>
      <c r="NGI104" s="8"/>
      <c r="NGJ104" s="8"/>
      <c r="NGK104" s="8"/>
      <c r="NGL104" s="8"/>
      <c r="NGM104" s="8"/>
      <c r="NGN104" s="8"/>
      <c r="NGO104" s="8"/>
      <c r="NGP104" s="8"/>
      <c r="NGQ104" s="8"/>
      <c r="NGR104" s="8"/>
      <c r="NGS104" s="8"/>
      <c r="NGT104" s="8"/>
      <c r="NGU104" s="8"/>
      <c r="NGV104" s="8"/>
      <c r="NGW104" s="8"/>
      <c r="NGX104" s="8"/>
      <c r="NGY104" s="8"/>
      <c r="NGZ104" s="8"/>
      <c r="NHA104" s="8"/>
      <c r="NHB104" s="8"/>
      <c r="NHC104" s="8"/>
      <c r="NHD104" s="8"/>
      <c r="NHE104" s="8"/>
      <c r="NHF104" s="8"/>
      <c r="NHG104" s="8"/>
      <c r="NHH104" s="8"/>
      <c r="NHI104" s="8"/>
      <c r="NHJ104" s="8"/>
      <c r="NHK104" s="8"/>
      <c r="NHL104" s="8"/>
      <c r="NHM104" s="8"/>
      <c r="NHN104" s="8"/>
      <c r="NHO104" s="8"/>
      <c r="NHP104" s="8"/>
      <c r="NHQ104" s="8"/>
      <c r="NHR104" s="8"/>
      <c r="NHS104" s="8"/>
      <c r="NHT104" s="8"/>
      <c r="NHU104" s="8"/>
      <c r="NHV104" s="8"/>
      <c r="NHW104" s="8"/>
      <c r="NHX104" s="8"/>
      <c r="NHY104" s="8"/>
      <c r="NHZ104" s="8"/>
      <c r="NIA104" s="8"/>
      <c r="NIB104" s="8"/>
      <c r="NIC104" s="8"/>
      <c r="NID104" s="8"/>
      <c r="NIE104" s="8"/>
      <c r="NIF104" s="8"/>
      <c r="NIG104" s="8"/>
      <c r="NIH104" s="8"/>
      <c r="NII104" s="8"/>
      <c r="NIJ104" s="8"/>
      <c r="NIK104" s="8"/>
      <c r="NIL104" s="8"/>
      <c r="NIM104" s="8"/>
      <c r="NIN104" s="8"/>
      <c r="NIO104" s="8"/>
      <c r="NIP104" s="8"/>
      <c r="NIQ104" s="8"/>
      <c r="NIR104" s="8"/>
      <c r="NIS104" s="8"/>
      <c r="NIT104" s="8"/>
      <c r="NIU104" s="8"/>
      <c r="NIV104" s="8"/>
      <c r="NIW104" s="8"/>
      <c r="NIX104" s="8"/>
      <c r="NIY104" s="8"/>
      <c r="NIZ104" s="8"/>
      <c r="NJA104" s="8"/>
      <c r="NJB104" s="8"/>
      <c r="NJC104" s="8"/>
      <c r="NJD104" s="8"/>
      <c r="NJE104" s="8"/>
      <c r="NJF104" s="8"/>
      <c r="NJG104" s="8"/>
      <c r="NJH104" s="8"/>
      <c r="NJI104" s="8"/>
      <c r="NJJ104" s="8"/>
      <c r="NJK104" s="8"/>
      <c r="NJL104" s="8"/>
      <c r="NJM104" s="8"/>
      <c r="NJN104" s="8"/>
      <c r="NJO104" s="8"/>
      <c r="NJP104" s="8"/>
      <c r="NJQ104" s="8"/>
      <c r="NJR104" s="8"/>
      <c r="NJS104" s="8"/>
      <c r="NJT104" s="8"/>
      <c r="NJU104" s="8"/>
      <c r="NJV104" s="8"/>
      <c r="NJW104" s="8"/>
      <c r="NJX104" s="8"/>
      <c r="NJY104" s="8"/>
      <c r="NJZ104" s="8"/>
      <c r="NKA104" s="8"/>
      <c r="NKB104" s="8"/>
      <c r="NKC104" s="8"/>
      <c r="NKD104" s="8"/>
      <c r="NKE104" s="8"/>
      <c r="NKF104" s="8"/>
      <c r="NKG104" s="8"/>
      <c r="NKH104" s="8"/>
      <c r="NKI104" s="8"/>
      <c r="NKJ104" s="8"/>
      <c r="NKK104" s="8"/>
      <c r="NKL104" s="8"/>
      <c r="NKM104" s="8"/>
      <c r="NKN104" s="8"/>
      <c r="NKO104" s="8"/>
      <c r="NKP104" s="8"/>
      <c r="NKQ104" s="8"/>
      <c r="NKR104" s="8"/>
      <c r="NKS104" s="8"/>
      <c r="NKT104" s="8"/>
      <c r="NKU104" s="8"/>
      <c r="NKV104" s="8"/>
      <c r="NKW104" s="8"/>
      <c r="NKX104" s="8"/>
      <c r="NKY104" s="8"/>
      <c r="NKZ104" s="8"/>
      <c r="NLA104" s="8"/>
      <c r="NLB104" s="8"/>
      <c r="NLC104" s="8"/>
      <c r="NLD104" s="8"/>
      <c r="NLE104" s="8"/>
      <c r="NLF104" s="8"/>
      <c r="NLG104" s="8"/>
      <c r="NLH104" s="8"/>
      <c r="NLI104" s="8"/>
      <c r="NLJ104" s="8"/>
      <c r="NLK104" s="8"/>
      <c r="NLL104" s="8"/>
      <c r="NLM104" s="8"/>
      <c r="NLN104" s="8"/>
      <c r="NLO104" s="8"/>
      <c r="NLP104" s="8"/>
      <c r="NLQ104" s="8"/>
      <c r="NLR104" s="8"/>
      <c r="NLS104" s="8"/>
      <c r="NLT104" s="8"/>
      <c r="NLU104" s="8"/>
      <c r="NLV104" s="8"/>
      <c r="NLW104" s="8"/>
      <c r="NLX104" s="8"/>
      <c r="NLY104" s="8"/>
      <c r="NLZ104" s="8"/>
      <c r="NMA104" s="8"/>
      <c r="NMB104" s="8"/>
      <c r="NMC104" s="8"/>
      <c r="NMD104" s="8"/>
      <c r="NME104" s="8"/>
      <c r="NMF104" s="8"/>
      <c r="NMG104" s="8"/>
      <c r="NMH104" s="8"/>
      <c r="NMI104" s="8"/>
      <c r="NMJ104" s="8"/>
      <c r="NMK104" s="8"/>
      <c r="NML104" s="8"/>
      <c r="NMM104" s="8"/>
      <c r="NMN104" s="8"/>
      <c r="NMO104" s="8"/>
      <c r="NMP104" s="8"/>
      <c r="NMQ104" s="8"/>
      <c r="NMR104" s="8"/>
      <c r="NMS104" s="8"/>
      <c r="NMT104" s="8"/>
      <c r="NMU104" s="8"/>
      <c r="NMV104" s="8"/>
      <c r="NMW104" s="8"/>
      <c r="NMX104" s="8"/>
      <c r="NMY104" s="8"/>
      <c r="NMZ104" s="8"/>
      <c r="NNA104" s="8"/>
      <c r="NNB104" s="8"/>
      <c r="NNC104" s="8"/>
      <c r="NND104" s="8"/>
      <c r="NNE104" s="8"/>
      <c r="NNF104" s="8"/>
      <c r="NNG104" s="8"/>
      <c r="NNH104" s="8"/>
      <c r="NNI104" s="8"/>
      <c r="NNJ104" s="8"/>
      <c r="NNK104" s="8"/>
      <c r="NNL104" s="8"/>
      <c r="NNM104" s="8"/>
      <c r="NNN104" s="8"/>
      <c r="NNO104" s="8"/>
      <c r="NNP104" s="8"/>
      <c r="NNQ104" s="8"/>
      <c r="NNR104" s="8"/>
      <c r="NNS104" s="8"/>
      <c r="NNT104" s="8"/>
      <c r="NNU104" s="8"/>
      <c r="NNV104" s="8"/>
      <c r="NNW104" s="8"/>
      <c r="NNX104" s="8"/>
      <c r="NNY104" s="8"/>
      <c r="NNZ104" s="8"/>
      <c r="NOA104" s="8"/>
      <c r="NOB104" s="8"/>
      <c r="NOC104" s="8"/>
      <c r="NOD104" s="8"/>
      <c r="NOE104" s="8"/>
      <c r="NOF104" s="8"/>
      <c r="NOG104" s="8"/>
      <c r="NOH104" s="8"/>
      <c r="NOI104" s="8"/>
      <c r="NOJ104" s="8"/>
      <c r="NOK104" s="8"/>
      <c r="NOL104" s="8"/>
      <c r="NOM104" s="8"/>
      <c r="NON104" s="8"/>
      <c r="NOO104" s="8"/>
      <c r="NOP104" s="8"/>
      <c r="NOQ104" s="8"/>
      <c r="NOR104" s="8"/>
      <c r="NOS104" s="8"/>
      <c r="NOT104" s="8"/>
      <c r="NOU104" s="8"/>
      <c r="NOV104" s="8"/>
      <c r="NOW104" s="8"/>
      <c r="NOX104" s="8"/>
      <c r="NOY104" s="8"/>
      <c r="NOZ104" s="8"/>
      <c r="NPA104" s="8"/>
      <c r="NPB104" s="8"/>
      <c r="NPC104" s="8"/>
      <c r="NPD104" s="8"/>
      <c r="NPE104" s="8"/>
      <c r="NPF104" s="8"/>
      <c r="NPG104" s="8"/>
      <c r="NPH104" s="8"/>
      <c r="NPI104" s="8"/>
      <c r="NPJ104" s="8"/>
      <c r="NPK104" s="8"/>
      <c r="NPL104" s="8"/>
      <c r="NPM104" s="8"/>
      <c r="NPN104" s="8"/>
      <c r="NPO104" s="8"/>
      <c r="NPP104" s="8"/>
      <c r="NPQ104" s="8"/>
      <c r="NPR104" s="8"/>
      <c r="NPS104" s="8"/>
      <c r="NPT104" s="8"/>
      <c r="NPU104" s="8"/>
      <c r="NPV104" s="8"/>
      <c r="NPW104" s="8"/>
      <c r="NPX104" s="8"/>
      <c r="NPY104" s="8"/>
      <c r="NPZ104" s="8"/>
      <c r="NQA104" s="8"/>
      <c r="NQB104" s="8"/>
      <c r="NQC104" s="8"/>
      <c r="NQD104" s="8"/>
      <c r="NQE104" s="8"/>
      <c r="NQF104" s="8"/>
      <c r="NQG104" s="8"/>
      <c r="NQH104" s="8"/>
      <c r="NQI104" s="8"/>
      <c r="NQJ104" s="8"/>
      <c r="NQK104" s="8"/>
      <c r="NQL104" s="8"/>
      <c r="NQM104" s="8"/>
      <c r="NQN104" s="8"/>
      <c r="NQO104" s="8"/>
      <c r="NQP104" s="8"/>
      <c r="NQQ104" s="8"/>
      <c r="NQR104" s="8"/>
      <c r="NQS104" s="8"/>
      <c r="NQT104" s="8"/>
      <c r="NQU104" s="8"/>
      <c r="NQV104" s="8"/>
      <c r="NQW104" s="8"/>
      <c r="NQX104" s="8"/>
      <c r="NQY104" s="8"/>
      <c r="NQZ104" s="8"/>
      <c r="NRA104" s="8"/>
      <c r="NRB104" s="8"/>
      <c r="NRC104" s="8"/>
      <c r="NRD104" s="8"/>
      <c r="NRE104" s="8"/>
      <c r="NRF104" s="8"/>
      <c r="NRG104" s="8"/>
      <c r="NRH104" s="8"/>
      <c r="NRI104" s="8"/>
      <c r="NRJ104" s="8"/>
      <c r="NRK104" s="8"/>
      <c r="NRL104" s="8"/>
      <c r="NRM104" s="8"/>
      <c r="NRN104" s="8"/>
      <c r="NRO104" s="8"/>
      <c r="NRP104" s="8"/>
      <c r="NRQ104" s="8"/>
      <c r="NRR104" s="8"/>
      <c r="NRS104" s="8"/>
      <c r="NRT104" s="8"/>
      <c r="NRU104" s="8"/>
      <c r="NRV104" s="8"/>
      <c r="NRW104" s="8"/>
      <c r="NRX104" s="8"/>
      <c r="NRY104" s="8"/>
      <c r="NRZ104" s="8"/>
      <c r="NSA104" s="8"/>
      <c r="NSB104" s="8"/>
      <c r="NSC104" s="8"/>
      <c r="NSD104" s="8"/>
      <c r="NSE104" s="8"/>
      <c r="NSF104" s="8"/>
      <c r="NSG104" s="8"/>
      <c r="NSH104" s="8"/>
      <c r="NSI104" s="8"/>
      <c r="NSJ104" s="8"/>
      <c r="NSK104" s="8"/>
      <c r="NSL104" s="8"/>
      <c r="NSM104" s="8"/>
      <c r="NSN104" s="8"/>
      <c r="NSO104" s="8"/>
      <c r="NSP104" s="8"/>
      <c r="NSQ104" s="8"/>
      <c r="NSR104" s="8"/>
      <c r="NSS104" s="8"/>
      <c r="NST104" s="8"/>
      <c r="NSU104" s="8"/>
      <c r="NSV104" s="8"/>
      <c r="NSW104" s="8"/>
      <c r="NSX104" s="8"/>
      <c r="NSY104" s="8"/>
      <c r="NSZ104" s="8"/>
      <c r="NTA104" s="8"/>
      <c r="NTB104" s="8"/>
      <c r="NTC104" s="8"/>
      <c r="NTD104" s="8"/>
      <c r="NTE104" s="8"/>
      <c r="NTF104" s="8"/>
      <c r="NTG104" s="8"/>
      <c r="NTH104" s="8"/>
      <c r="NTI104" s="8"/>
      <c r="NTJ104" s="8"/>
      <c r="NTK104" s="8"/>
      <c r="NTL104" s="8"/>
      <c r="NTM104" s="8"/>
      <c r="NTN104" s="8"/>
      <c r="NTO104" s="8"/>
      <c r="NTP104" s="8"/>
      <c r="NTQ104" s="8"/>
      <c r="NTR104" s="8"/>
      <c r="NTS104" s="8"/>
      <c r="NTT104" s="8"/>
      <c r="NTU104" s="8"/>
      <c r="NTV104" s="8"/>
      <c r="NTW104" s="8"/>
      <c r="NTX104" s="8"/>
      <c r="NTY104" s="8"/>
      <c r="NTZ104" s="8"/>
      <c r="NUA104" s="8"/>
      <c r="NUB104" s="8"/>
      <c r="NUC104" s="8"/>
      <c r="NUD104" s="8"/>
      <c r="NUE104" s="8"/>
      <c r="NUF104" s="8"/>
      <c r="NUG104" s="8"/>
      <c r="NUH104" s="8"/>
      <c r="NUI104" s="8"/>
      <c r="NUJ104" s="8"/>
      <c r="NUK104" s="8"/>
      <c r="NUL104" s="8"/>
      <c r="NUM104" s="8"/>
      <c r="NUN104" s="8"/>
      <c r="NUO104" s="8"/>
      <c r="NUP104" s="8"/>
      <c r="NUQ104" s="8"/>
      <c r="NUR104" s="8"/>
      <c r="NUS104" s="8"/>
      <c r="NUT104" s="8"/>
      <c r="NUU104" s="8"/>
      <c r="NUV104" s="8"/>
      <c r="NUW104" s="8"/>
      <c r="NUX104" s="8"/>
      <c r="NUY104" s="8"/>
      <c r="NUZ104" s="8"/>
      <c r="NVA104" s="8"/>
      <c r="NVB104" s="8"/>
      <c r="NVC104" s="8"/>
      <c r="NVD104" s="8"/>
      <c r="NVE104" s="8"/>
      <c r="NVF104" s="8"/>
      <c r="NVG104" s="8"/>
      <c r="NVH104" s="8"/>
      <c r="NVI104" s="8"/>
      <c r="NVJ104" s="8"/>
      <c r="NVK104" s="8"/>
      <c r="NVL104" s="8"/>
      <c r="NVM104" s="8"/>
      <c r="NVN104" s="8"/>
      <c r="NVO104" s="8"/>
      <c r="NVP104" s="8"/>
      <c r="NVQ104" s="8"/>
      <c r="NVR104" s="8"/>
      <c r="NVS104" s="8"/>
      <c r="NVT104" s="8"/>
      <c r="NVU104" s="8"/>
      <c r="NVV104" s="8"/>
      <c r="NVW104" s="8"/>
      <c r="NVX104" s="8"/>
      <c r="NVY104" s="8"/>
      <c r="NVZ104" s="8"/>
      <c r="NWA104" s="8"/>
      <c r="NWB104" s="8"/>
      <c r="NWC104" s="8"/>
      <c r="NWD104" s="8"/>
      <c r="NWE104" s="8"/>
      <c r="NWF104" s="8"/>
      <c r="NWG104" s="8"/>
      <c r="NWH104" s="8"/>
      <c r="NWI104" s="8"/>
      <c r="NWJ104" s="8"/>
      <c r="NWK104" s="8"/>
      <c r="NWL104" s="8"/>
      <c r="NWM104" s="8"/>
      <c r="NWN104" s="8"/>
      <c r="NWO104" s="8"/>
      <c r="NWP104" s="8"/>
      <c r="NWQ104" s="8"/>
      <c r="NWR104" s="8"/>
      <c r="NWS104" s="8"/>
      <c r="NWT104" s="8"/>
      <c r="NWU104" s="8"/>
      <c r="NWV104" s="8"/>
      <c r="NWW104" s="8"/>
      <c r="NWX104" s="8"/>
      <c r="NWY104" s="8"/>
      <c r="NWZ104" s="8"/>
      <c r="NXA104" s="8"/>
      <c r="NXB104" s="8"/>
      <c r="NXC104" s="8"/>
      <c r="NXD104" s="8"/>
      <c r="NXE104" s="8"/>
      <c r="NXF104" s="8"/>
      <c r="NXG104" s="8"/>
      <c r="NXH104" s="8"/>
      <c r="NXI104" s="8"/>
      <c r="NXJ104" s="8"/>
      <c r="NXK104" s="8"/>
      <c r="NXL104" s="8"/>
      <c r="NXM104" s="8"/>
      <c r="NXN104" s="8"/>
      <c r="NXO104" s="8"/>
      <c r="NXP104" s="8"/>
      <c r="NXQ104" s="8"/>
      <c r="NXR104" s="8"/>
      <c r="NXS104" s="8"/>
      <c r="NXT104" s="8"/>
      <c r="NXU104" s="8"/>
      <c r="NXV104" s="8"/>
      <c r="NXW104" s="8"/>
      <c r="NXX104" s="8"/>
      <c r="NXY104" s="8"/>
      <c r="NXZ104" s="8"/>
      <c r="NYA104" s="8"/>
      <c r="NYB104" s="8"/>
      <c r="NYC104" s="8"/>
      <c r="NYD104" s="8"/>
      <c r="NYE104" s="8"/>
      <c r="NYF104" s="8"/>
      <c r="NYG104" s="8"/>
      <c r="NYH104" s="8"/>
      <c r="NYI104" s="8"/>
      <c r="NYJ104" s="8"/>
      <c r="NYK104" s="8"/>
      <c r="NYL104" s="8"/>
      <c r="NYM104" s="8"/>
      <c r="NYN104" s="8"/>
      <c r="NYO104" s="8"/>
      <c r="NYP104" s="8"/>
      <c r="NYQ104" s="8"/>
      <c r="NYR104" s="8"/>
      <c r="NYS104" s="8"/>
      <c r="NYT104" s="8"/>
      <c r="NYU104" s="8"/>
      <c r="NYV104" s="8"/>
      <c r="NYW104" s="8"/>
      <c r="NYX104" s="8"/>
      <c r="NYY104" s="8"/>
      <c r="NYZ104" s="8"/>
      <c r="NZA104" s="8"/>
      <c r="NZB104" s="8"/>
      <c r="NZC104" s="8"/>
      <c r="NZD104" s="8"/>
      <c r="NZE104" s="8"/>
      <c r="NZF104" s="8"/>
      <c r="NZG104" s="8"/>
      <c r="NZH104" s="8"/>
      <c r="NZI104" s="8"/>
      <c r="NZJ104" s="8"/>
      <c r="NZK104" s="8"/>
      <c r="NZL104" s="8"/>
      <c r="NZM104" s="8"/>
      <c r="NZN104" s="8"/>
      <c r="NZO104" s="8"/>
      <c r="NZP104" s="8"/>
      <c r="NZQ104" s="8"/>
      <c r="NZR104" s="8"/>
      <c r="NZS104" s="8"/>
      <c r="NZT104" s="8"/>
      <c r="NZU104" s="8"/>
      <c r="NZV104" s="8"/>
      <c r="NZW104" s="8"/>
      <c r="NZX104" s="8"/>
      <c r="NZY104" s="8"/>
      <c r="NZZ104" s="8"/>
      <c r="OAA104" s="8"/>
      <c r="OAB104" s="8"/>
      <c r="OAC104" s="8"/>
      <c r="OAD104" s="8"/>
      <c r="OAE104" s="8"/>
      <c r="OAF104" s="8"/>
      <c r="OAG104" s="8"/>
      <c r="OAH104" s="8"/>
      <c r="OAI104" s="8"/>
      <c r="OAJ104" s="8"/>
      <c r="OAK104" s="8"/>
      <c r="OAL104" s="8"/>
      <c r="OAM104" s="8"/>
      <c r="OAN104" s="8"/>
      <c r="OAO104" s="8"/>
      <c r="OAP104" s="8"/>
      <c r="OAQ104" s="8"/>
      <c r="OAR104" s="8"/>
      <c r="OAS104" s="8"/>
      <c r="OAT104" s="8"/>
      <c r="OAU104" s="8"/>
      <c r="OAV104" s="8"/>
      <c r="OAW104" s="8"/>
      <c r="OAX104" s="8"/>
      <c r="OAY104" s="8"/>
      <c r="OAZ104" s="8"/>
      <c r="OBA104" s="8"/>
      <c r="OBB104" s="8"/>
      <c r="OBC104" s="8"/>
      <c r="OBD104" s="8"/>
      <c r="OBE104" s="8"/>
      <c r="OBF104" s="8"/>
      <c r="OBG104" s="8"/>
      <c r="OBH104" s="8"/>
      <c r="OBI104" s="8"/>
      <c r="OBJ104" s="8"/>
      <c r="OBK104" s="8"/>
      <c r="OBL104" s="8"/>
      <c r="OBM104" s="8"/>
      <c r="OBN104" s="8"/>
      <c r="OBO104" s="8"/>
      <c r="OBP104" s="8"/>
      <c r="OBQ104" s="8"/>
      <c r="OBR104" s="8"/>
      <c r="OBS104" s="8"/>
      <c r="OBT104" s="8"/>
      <c r="OBU104" s="8"/>
      <c r="OBV104" s="8"/>
      <c r="OBW104" s="8"/>
      <c r="OBX104" s="8"/>
      <c r="OBY104" s="8"/>
      <c r="OBZ104" s="8"/>
      <c r="OCA104" s="8"/>
      <c r="OCB104" s="8"/>
      <c r="OCC104" s="8"/>
      <c r="OCD104" s="8"/>
      <c r="OCE104" s="8"/>
      <c r="OCF104" s="8"/>
      <c r="OCG104" s="8"/>
      <c r="OCH104" s="8"/>
      <c r="OCI104" s="8"/>
      <c r="OCJ104" s="8"/>
      <c r="OCK104" s="8"/>
      <c r="OCL104" s="8"/>
      <c r="OCM104" s="8"/>
      <c r="OCN104" s="8"/>
      <c r="OCO104" s="8"/>
      <c r="OCP104" s="8"/>
      <c r="OCQ104" s="8"/>
      <c r="OCR104" s="8"/>
      <c r="OCS104" s="8"/>
      <c r="OCT104" s="8"/>
      <c r="OCU104" s="8"/>
      <c r="OCV104" s="8"/>
      <c r="OCW104" s="8"/>
      <c r="OCX104" s="8"/>
      <c r="OCY104" s="8"/>
      <c r="OCZ104" s="8"/>
      <c r="ODA104" s="8"/>
      <c r="ODB104" s="8"/>
      <c r="ODC104" s="8"/>
      <c r="ODD104" s="8"/>
      <c r="ODE104" s="8"/>
      <c r="ODF104" s="8"/>
      <c r="ODG104" s="8"/>
      <c r="ODH104" s="8"/>
      <c r="ODI104" s="8"/>
      <c r="ODJ104" s="8"/>
      <c r="ODK104" s="8"/>
      <c r="ODL104" s="8"/>
      <c r="ODM104" s="8"/>
      <c r="ODN104" s="8"/>
      <c r="ODO104" s="8"/>
      <c r="ODP104" s="8"/>
      <c r="ODQ104" s="8"/>
      <c r="ODR104" s="8"/>
      <c r="ODS104" s="8"/>
      <c r="ODT104" s="8"/>
      <c r="ODU104" s="8"/>
      <c r="ODV104" s="8"/>
      <c r="ODW104" s="8"/>
      <c r="ODX104" s="8"/>
      <c r="ODY104" s="8"/>
      <c r="ODZ104" s="8"/>
      <c r="OEA104" s="8"/>
      <c r="OEB104" s="8"/>
      <c r="OEC104" s="8"/>
      <c r="OED104" s="8"/>
      <c r="OEE104" s="8"/>
      <c r="OEF104" s="8"/>
      <c r="OEG104" s="8"/>
      <c r="OEH104" s="8"/>
      <c r="OEI104" s="8"/>
      <c r="OEJ104" s="8"/>
      <c r="OEK104" s="8"/>
      <c r="OEL104" s="8"/>
      <c r="OEM104" s="8"/>
      <c r="OEN104" s="8"/>
      <c r="OEO104" s="8"/>
      <c r="OEP104" s="8"/>
      <c r="OEQ104" s="8"/>
      <c r="OER104" s="8"/>
      <c r="OES104" s="8"/>
      <c r="OET104" s="8"/>
      <c r="OEU104" s="8"/>
      <c r="OEV104" s="8"/>
      <c r="OEW104" s="8"/>
      <c r="OEX104" s="8"/>
      <c r="OEY104" s="8"/>
      <c r="OEZ104" s="8"/>
      <c r="OFA104" s="8"/>
      <c r="OFB104" s="8"/>
      <c r="OFC104" s="8"/>
      <c r="OFD104" s="8"/>
      <c r="OFE104" s="8"/>
      <c r="OFF104" s="8"/>
      <c r="OFG104" s="8"/>
      <c r="OFH104" s="8"/>
      <c r="OFI104" s="8"/>
      <c r="OFJ104" s="8"/>
      <c r="OFK104" s="8"/>
      <c r="OFL104" s="8"/>
      <c r="OFM104" s="8"/>
      <c r="OFN104" s="8"/>
      <c r="OFO104" s="8"/>
      <c r="OFP104" s="8"/>
      <c r="OFQ104" s="8"/>
      <c r="OFR104" s="8"/>
      <c r="OFS104" s="8"/>
      <c r="OFT104" s="8"/>
      <c r="OFU104" s="8"/>
      <c r="OFV104" s="8"/>
      <c r="OFW104" s="8"/>
      <c r="OFX104" s="8"/>
      <c r="OFY104" s="8"/>
      <c r="OFZ104" s="8"/>
      <c r="OGA104" s="8"/>
      <c r="OGB104" s="8"/>
      <c r="OGC104" s="8"/>
      <c r="OGD104" s="8"/>
      <c r="OGE104" s="8"/>
      <c r="OGF104" s="8"/>
      <c r="OGG104" s="8"/>
      <c r="OGH104" s="8"/>
      <c r="OGI104" s="8"/>
      <c r="OGJ104" s="8"/>
      <c r="OGK104" s="8"/>
      <c r="OGL104" s="8"/>
      <c r="OGM104" s="8"/>
      <c r="OGN104" s="8"/>
      <c r="OGO104" s="8"/>
      <c r="OGP104" s="8"/>
      <c r="OGQ104" s="8"/>
      <c r="OGR104" s="8"/>
      <c r="OGS104" s="8"/>
      <c r="OGT104" s="8"/>
      <c r="OGU104" s="8"/>
      <c r="OGV104" s="8"/>
      <c r="OGW104" s="8"/>
      <c r="OGX104" s="8"/>
      <c r="OGY104" s="8"/>
      <c r="OGZ104" s="8"/>
      <c r="OHA104" s="8"/>
      <c r="OHB104" s="8"/>
      <c r="OHC104" s="8"/>
      <c r="OHD104" s="8"/>
      <c r="OHE104" s="8"/>
      <c r="OHF104" s="8"/>
      <c r="OHG104" s="8"/>
      <c r="OHH104" s="8"/>
      <c r="OHI104" s="8"/>
      <c r="OHJ104" s="8"/>
      <c r="OHK104" s="8"/>
      <c r="OHL104" s="8"/>
      <c r="OHM104" s="8"/>
      <c r="OHN104" s="8"/>
      <c r="OHO104" s="8"/>
      <c r="OHP104" s="8"/>
      <c r="OHQ104" s="8"/>
      <c r="OHR104" s="8"/>
      <c r="OHS104" s="8"/>
      <c r="OHT104" s="8"/>
      <c r="OHU104" s="8"/>
      <c r="OHV104" s="8"/>
      <c r="OHW104" s="8"/>
      <c r="OHX104" s="8"/>
      <c r="OHY104" s="8"/>
      <c r="OHZ104" s="8"/>
      <c r="OIA104" s="8"/>
      <c r="OIB104" s="8"/>
      <c r="OIC104" s="8"/>
      <c r="OID104" s="8"/>
      <c r="OIE104" s="8"/>
      <c r="OIF104" s="8"/>
      <c r="OIG104" s="8"/>
      <c r="OIH104" s="8"/>
      <c r="OII104" s="8"/>
      <c r="OIJ104" s="8"/>
      <c r="OIK104" s="8"/>
      <c r="OIL104" s="8"/>
      <c r="OIM104" s="8"/>
      <c r="OIN104" s="8"/>
      <c r="OIO104" s="8"/>
      <c r="OIP104" s="8"/>
      <c r="OIQ104" s="8"/>
      <c r="OIR104" s="8"/>
      <c r="OIS104" s="8"/>
      <c r="OIT104" s="8"/>
      <c r="OIU104" s="8"/>
      <c r="OIV104" s="8"/>
      <c r="OIW104" s="8"/>
      <c r="OIX104" s="8"/>
      <c r="OIY104" s="8"/>
      <c r="OIZ104" s="8"/>
      <c r="OJA104" s="8"/>
      <c r="OJB104" s="8"/>
      <c r="OJC104" s="8"/>
      <c r="OJD104" s="8"/>
      <c r="OJE104" s="8"/>
      <c r="OJF104" s="8"/>
      <c r="OJG104" s="8"/>
      <c r="OJH104" s="8"/>
      <c r="OJI104" s="8"/>
      <c r="OJJ104" s="8"/>
      <c r="OJK104" s="8"/>
      <c r="OJL104" s="8"/>
      <c r="OJM104" s="8"/>
      <c r="OJN104" s="8"/>
      <c r="OJO104" s="8"/>
      <c r="OJP104" s="8"/>
      <c r="OJQ104" s="8"/>
      <c r="OJR104" s="8"/>
      <c r="OJS104" s="8"/>
      <c r="OJT104" s="8"/>
      <c r="OJU104" s="8"/>
      <c r="OJV104" s="8"/>
      <c r="OJW104" s="8"/>
      <c r="OJX104" s="8"/>
      <c r="OJY104" s="8"/>
      <c r="OJZ104" s="8"/>
      <c r="OKA104" s="8"/>
      <c r="OKB104" s="8"/>
      <c r="OKC104" s="8"/>
      <c r="OKD104" s="8"/>
      <c r="OKE104" s="8"/>
      <c r="OKF104" s="8"/>
      <c r="OKG104" s="8"/>
      <c r="OKH104" s="8"/>
      <c r="OKI104" s="8"/>
      <c r="OKJ104" s="8"/>
      <c r="OKK104" s="8"/>
      <c r="OKL104" s="8"/>
      <c r="OKM104" s="8"/>
      <c r="OKN104" s="8"/>
      <c r="OKO104" s="8"/>
      <c r="OKP104" s="8"/>
      <c r="OKQ104" s="8"/>
      <c r="OKR104" s="8"/>
      <c r="OKS104" s="8"/>
      <c r="OKT104" s="8"/>
      <c r="OKU104" s="8"/>
      <c r="OKV104" s="8"/>
      <c r="OKW104" s="8"/>
      <c r="OKX104" s="8"/>
      <c r="OKY104" s="8"/>
      <c r="OKZ104" s="8"/>
      <c r="OLA104" s="8"/>
      <c r="OLB104" s="8"/>
      <c r="OLC104" s="8"/>
      <c r="OLD104" s="8"/>
      <c r="OLE104" s="8"/>
      <c r="OLF104" s="8"/>
      <c r="OLG104" s="8"/>
      <c r="OLH104" s="8"/>
      <c r="OLI104" s="8"/>
      <c r="OLJ104" s="8"/>
      <c r="OLK104" s="8"/>
      <c r="OLL104" s="8"/>
      <c r="OLM104" s="8"/>
      <c r="OLN104" s="8"/>
      <c r="OLO104" s="8"/>
      <c r="OLP104" s="8"/>
      <c r="OLQ104" s="8"/>
      <c r="OLR104" s="8"/>
      <c r="OLS104" s="8"/>
      <c r="OLT104" s="8"/>
      <c r="OLU104" s="8"/>
      <c r="OLV104" s="8"/>
      <c r="OLW104" s="8"/>
      <c r="OLX104" s="8"/>
      <c r="OLY104" s="8"/>
      <c r="OLZ104" s="8"/>
      <c r="OMA104" s="8"/>
      <c r="OMB104" s="8"/>
      <c r="OMC104" s="8"/>
      <c r="OMD104" s="8"/>
      <c r="OME104" s="8"/>
      <c r="OMF104" s="8"/>
      <c r="OMG104" s="8"/>
      <c r="OMH104" s="8"/>
      <c r="OMI104" s="8"/>
      <c r="OMJ104" s="8"/>
      <c r="OMK104" s="8"/>
      <c r="OML104" s="8"/>
      <c r="OMM104" s="8"/>
      <c r="OMN104" s="8"/>
      <c r="OMO104" s="8"/>
      <c r="OMP104" s="8"/>
      <c r="OMQ104" s="8"/>
      <c r="OMR104" s="8"/>
      <c r="OMS104" s="8"/>
      <c r="OMT104" s="8"/>
      <c r="OMU104" s="8"/>
      <c r="OMV104" s="8"/>
      <c r="OMW104" s="8"/>
      <c r="OMX104" s="8"/>
      <c r="OMY104" s="8"/>
      <c r="OMZ104" s="8"/>
      <c r="ONA104" s="8"/>
      <c r="ONB104" s="8"/>
      <c r="ONC104" s="8"/>
      <c r="OND104" s="8"/>
      <c r="ONE104" s="8"/>
      <c r="ONF104" s="8"/>
      <c r="ONG104" s="8"/>
      <c r="ONH104" s="8"/>
      <c r="ONI104" s="8"/>
      <c r="ONJ104" s="8"/>
      <c r="ONK104" s="8"/>
      <c r="ONL104" s="8"/>
      <c r="ONM104" s="8"/>
      <c r="ONN104" s="8"/>
      <c r="ONO104" s="8"/>
      <c r="ONP104" s="8"/>
      <c r="ONQ104" s="8"/>
      <c r="ONR104" s="8"/>
      <c r="ONS104" s="8"/>
      <c r="ONT104" s="8"/>
      <c r="ONU104" s="8"/>
      <c r="ONV104" s="8"/>
      <c r="ONW104" s="8"/>
      <c r="ONX104" s="8"/>
      <c r="ONY104" s="8"/>
      <c r="ONZ104" s="8"/>
      <c r="OOA104" s="8"/>
      <c r="OOB104" s="8"/>
      <c r="OOC104" s="8"/>
      <c r="OOD104" s="8"/>
      <c r="OOE104" s="8"/>
      <c r="OOF104" s="8"/>
      <c r="OOG104" s="8"/>
      <c r="OOH104" s="8"/>
      <c r="OOI104" s="8"/>
      <c r="OOJ104" s="8"/>
      <c r="OOK104" s="8"/>
      <c r="OOL104" s="8"/>
      <c r="OOM104" s="8"/>
      <c r="OON104" s="8"/>
      <c r="OOO104" s="8"/>
      <c r="OOP104" s="8"/>
      <c r="OOQ104" s="8"/>
      <c r="OOR104" s="8"/>
      <c r="OOS104" s="8"/>
      <c r="OOT104" s="8"/>
      <c r="OOU104" s="8"/>
      <c r="OOV104" s="8"/>
      <c r="OOW104" s="8"/>
      <c r="OOX104" s="8"/>
      <c r="OOY104" s="8"/>
      <c r="OOZ104" s="8"/>
      <c r="OPA104" s="8"/>
      <c r="OPB104" s="8"/>
      <c r="OPC104" s="8"/>
      <c r="OPD104" s="8"/>
      <c r="OPE104" s="8"/>
      <c r="OPF104" s="8"/>
      <c r="OPG104" s="8"/>
      <c r="OPH104" s="8"/>
      <c r="OPI104" s="8"/>
      <c r="OPJ104" s="8"/>
      <c r="OPK104" s="8"/>
      <c r="OPL104" s="8"/>
      <c r="OPM104" s="8"/>
      <c r="OPN104" s="8"/>
      <c r="OPO104" s="8"/>
      <c r="OPP104" s="8"/>
      <c r="OPQ104" s="8"/>
      <c r="OPR104" s="8"/>
      <c r="OPS104" s="8"/>
      <c r="OPT104" s="8"/>
      <c r="OPU104" s="8"/>
      <c r="OPV104" s="8"/>
      <c r="OPW104" s="8"/>
      <c r="OPX104" s="8"/>
      <c r="OPY104" s="8"/>
      <c r="OPZ104" s="8"/>
      <c r="OQA104" s="8"/>
      <c r="OQB104" s="8"/>
      <c r="OQC104" s="8"/>
      <c r="OQD104" s="8"/>
      <c r="OQE104" s="8"/>
      <c r="OQF104" s="8"/>
      <c r="OQG104" s="8"/>
      <c r="OQH104" s="8"/>
      <c r="OQI104" s="8"/>
      <c r="OQJ104" s="8"/>
      <c r="OQK104" s="8"/>
      <c r="OQL104" s="8"/>
      <c r="OQM104" s="8"/>
      <c r="OQN104" s="8"/>
      <c r="OQO104" s="8"/>
      <c r="OQP104" s="8"/>
      <c r="OQQ104" s="8"/>
      <c r="OQR104" s="8"/>
      <c r="OQS104" s="8"/>
      <c r="OQT104" s="8"/>
      <c r="OQU104" s="8"/>
      <c r="OQV104" s="8"/>
      <c r="OQW104" s="8"/>
      <c r="OQX104" s="8"/>
      <c r="OQY104" s="8"/>
      <c r="OQZ104" s="8"/>
      <c r="ORA104" s="8"/>
      <c r="ORB104" s="8"/>
      <c r="ORC104" s="8"/>
      <c r="ORD104" s="8"/>
      <c r="ORE104" s="8"/>
      <c r="ORF104" s="8"/>
      <c r="ORG104" s="8"/>
      <c r="ORH104" s="8"/>
      <c r="ORI104" s="8"/>
      <c r="ORJ104" s="8"/>
      <c r="ORK104" s="8"/>
      <c r="ORL104" s="8"/>
      <c r="ORM104" s="8"/>
      <c r="ORN104" s="8"/>
      <c r="ORO104" s="8"/>
      <c r="ORP104" s="8"/>
      <c r="ORQ104" s="8"/>
      <c r="ORR104" s="8"/>
      <c r="ORS104" s="8"/>
      <c r="ORT104" s="8"/>
      <c r="ORU104" s="8"/>
      <c r="ORV104" s="8"/>
      <c r="ORW104" s="8"/>
      <c r="ORX104" s="8"/>
      <c r="ORY104" s="8"/>
      <c r="ORZ104" s="8"/>
      <c r="OSA104" s="8"/>
      <c r="OSB104" s="8"/>
      <c r="OSC104" s="8"/>
      <c r="OSD104" s="8"/>
      <c r="OSE104" s="8"/>
      <c r="OSF104" s="8"/>
      <c r="OSG104" s="8"/>
      <c r="OSH104" s="8"/>
      <c r="OSI104" s="8"/>
      <c r="OSJ104" s="8"/>
      <c r="OSK104" s="8"/>
      <c r="OSL104" s="8"/>
      <c r="OSM104" s="8"/>
      <c r="OSN104" s="8"/>
      <c r="OSO104" s="8"/>
      <c r="OSP104" s="8"/>
      <c r="OSQ104" s="8"/>
      <c r="OSR104" s="8"/>
      <c r="OSS104" s="8"/>
      <c r="OST104" s="8"/>
      <c r="OSU104" s="8"/>
      <c r="OSV104" s="8"/>
      <c r="OSW104" s="8"/>
      <c r="OSX104" s="8"/>
      <c r="OSY104" s="8"/>
      <c r="OSZ104" s="8"/>
      <c r="OTA104" s="8"/>
      <c r="OTB104" s="8"/>
      <c r="OTC104" s="8"/>
      <c r="OTD104" s="8"/>
      <c r="OTE104" s="8"/>
      <c r="OTF104" s="8"/>
      <c r="OTG104" s="8"/>
      <c r="OTH104" s="8"/>
      <c r="OTI104" s="8"/>
      <c r="OTJ104" s="8"/>
      <c r="OTK104" s="8"/>
      <c r="OTL104" s="8"/>
      <c r="OTM104" s="8"/>
      <c r="OTN104" s="8"/>
      <c r="OTO104" s="8"/>
      <c r="OTP104" s="8"/>
      <c r="OTQ104" s="8"/>
      <c r="OTR104" s="8"/>
      <c r="OTS104" s="8"/>
      <c r="OTT104" s="8"/>
      <c r="OTU104" s="8"/>
      <c r="OTV104" s="8"/>
      <c r="OTW104" s="8"/>
      <c r="OTX104" s="8"/>
      <c r="OTY104" s="8"/>
      <c r="OTZ104" s="8"/>
      <c r="OUA104" s="8"/>
      <c r="OUB104" s="8"/>
      <c r="OUC104" s="8"/>
      <c r="OUD104" s="8"/>
      <c r="OUE104" s="8"/>
      <c r="OUF104" s="8"/>
      <c r="OUG104" s="8"/>
      <c r="OUH104" s="8"/>
      <c r="OUI104" s="8"/>
      <c r="OUJ104" s="8"/>
      <c r="OUK104" s="8"/>
      <c r="OUL104" s="8"/>
      <c r="OUM104" s="8"/>
      <c r="OUN104" s="8"/>
      <c r="OUO104" s="8"/>
      <c r="OUP104" s="8"/>
      <c r="OUQ104" s="8"/>
      <c r="OUR104" s="8"/>
      <c r="OUS104" s="8"/>
      <c r="OUT104" s="8"/>
      <c r="OUU104" s="8"/>
      <c r="OUV104" s="8"/>
      <c r="OUW104" s="8"/>
      <c r="OUX104" s="8"/>
      <c r="OUY104" s="8"/>
      <c r="OUZ104" s="8"/>
      <c r="OVA104" s="8"/>
      <c r="OVB104" s="8"/>
      <c r="OVC104" s="8"/>
      <c r="OVD104" s="8"/>
      <c r="OVE104" s="8"/>
      <c r="OVF104" s="8"/>
      <c r="OVG104" s="8"/>
      <c r="OVH104" s="8"/>
      <c r="OVI104" s="8"/>
      <c r="OVJ104" s="8"/>
      <c r="OVK104" s="8"/>
      <c r="OVL104" s="8"/>
      <c r="OVM104" s="8"/>
      <c r="OVN104" s="8"/>
      <c r="OVO104" s="8"/>
      <c r="OVP104" s="8"/>
      <c r="OVQ104" s="8"/>
      <c r="OVR104" s="8"/>
      <c r="OVS104" s="8"/>
      <c r="OVT104" s="8"/>
      <c r="OVU104" s="8"/>
      <c r="OVV104" s="8"/>
      <c r="OVW104" s="8"/>
      <c r="OVX104" s="8"/>
      <c r="OVY104" s="8"/>
      <c r="OVZ104" s="8"/>
      <c r="OWA104" s="8"/>
      <c r="OWB104" s="8"/>
      <c r="OWC104" s="8"/>
      <c r="OWD104" s="8"/>
      <c r="OWE104" s="8"/>
      <c r="OWF104" s="8"/>
      <c r="OWG104" s="8"/>
      <c r="OWH104" s="8"/>
      <c r="OWI104" s="8"/>
      <c r="OWJ104" s="8"/>
      <c r="OWK104" s="8"/>
      <c r="OWL104" s="8"/>
      <c r="OWM104" s="8"/>
      <c r="OWN104" s="8"/>
      <c r="OWO104" s="8"/>
      <c r="OWP104" s="8"/>
      <c r="OWQ104" s="8"/>
      <c r="OWR104" s="8"/>
      <c r="OWS104" s="8"/>
      <c r="OWT104" s="8"/>
      <c r="OWU104" s="8"/>
      <c r="OWV104" s="8"/>
      <c r="OWW104" s="8"/>
      <c r="OWX104" s="8"/>
      <c r="OWY104" s="8"/>
      <c r="OWZ104" s="8"/>
      <c r="OXA104" s="8"/>
      <c r="OXB104" s="8"/>
      <c r="OXC104" s="8"/>
      <c r="OXD104" s="8"/>
      <c r="OXE104" s="8"/>
      <c r="OXF104" s="8"/>
      <c r="OXG104" s="8"/>
      <c r="OXH104" s="8"/>
      <c r="OXI104" s="8"/>
      <c r="OXJ104" s="8"/>
      <c r="OXK104" s="8"/>
      <c r="OXL104" s="8"/>
      <c r="OXM104" s="8"/>
      <c r="OXN104" s="8"/>
      <c r="OXO104" s="8"/>
      <c r="OXP104" s="8"/>
      <c r="OXQ104" s="8"/>
      <c r="OXR104" s="8"/>
      <c r="OXS104" s="8"/>
      <c r="OXT104" s="8"/>
      <c r="OXU104" s="8"/>
      <c r="OXV104" s="8"/>
      <c r="OXW104" s="8"/>
      <c r="OXX104" s="8"/>
      <c r="OXY104" s="8"/>
      <c r="OXZ104" s="8"/>
      <c r="OYA104" s="8"/>
      <c r="OYB104" s="8"/>
      <c r="OYC104" s="8"/>
      <c r="OYD104" s="8"/>
      <c r="OYE104" s="8"/>
      <c r="OYF104" s="8"/>
      <c r="OYG104" s="8"/>
      <c r="OYH104" s="8"/>
      <c r="OYI104" s="8"/>
      <c r="OYJ104" s="8"/>
      <c r="OYK104" s="8"/>
      <c r="OYL104" s="8"/>
      <c r="OYM104" s="8"/>
      <c r="OYN104" s="8"/>
      <c r="OYO104" s="8"/>
      <c r="OYP104" s="8"/>
      <c r="OYQ104" s="8"/>
      <c r="OYR104" s="8"/>
      <c r="OYS104" s="8"/>
      <c r="OYT104" s="8"/>
      <c r="OYU104" s="8"/>
      <c r="OYV104" s="8"/>
      <c r="OYW104" s="8"/>
      <c r="OYX104" s="8"/>
      <c r="OYY104" s="8"/>
      <c r="OYZ104" s="8"/>
      <c r="OZA104" s="8"/>
      <c r="OZB104" s="8"/>
      <c r="OZC104" s="8"/>
      <c r="OZD104" s="8"/>
      <c r="OZE104" s="8"/>
      <c r="OZF104" s="8"/>
      <c r="OZG104" s="8"/>
      <c r="OZH104" s="8"/>
      <c r="OZI104" s="8"/>
      <c r="OZJ104" s="8"/>
      <c r="OZK104" s="8"/>
      <c r="OZL104" s="8"/>
      <c r="OZM104" s="8"/>
      <c r="OZN104" s="8"/>
      <c r="OZO104" s="8"/>
      <c r="OZP104" s="8"/>
      <c r="OZQ104" s="8"/>
      <c r="OZR104" s="8"/>
      <c r="OZS104" s="8"/>
      <c r="OZT104" s="8"/>
      <c r="OZU104" s="8"/>
      <c r="OZV104" s="8"/>
      <c r="OZW104" s="8"/>
      <c r="OZX104" s="8"/>
      <c r="OZY104" s="8"/>
      <c r="OZZ104" s="8"/>
      <c r="PAA104" s="8"/>
      <c r="PAB104" s="8"/>
      <c r="PAC104" s="8"/>
      <c r="PAD104" s="8"/>
      <c r="PAE104" s="8"/>
      <c r="PAF104" s="8"/>
      <c r="PAG104" s="8"/>
      <c r="PAH104" s="8"/>
      <c r="PAI104" s="8"/>
      <c r="PAJ104" s="8"/>
      <c r="PAK104" s="8"/>
      <c r="PAL104" s="8"/>
      <c r="PAM104" s="8"/>
      <c r="PAN104" s="8"/>
      <c r="PAO104" s="8"/>
      <c r="PAP104" s="8"/>
      <c r="PAQ104" s="8"/>
      <c r="PAR104" s="8"/>
      <c r="PAS104" s="8"/>
      <c r="PAT104" s="8"/>
      <c r="PAU104" s="8"/>
      <c r="PAV104" s="8"/>
      <c r="PAW104" s="8"/>
      <c r="PAX104" s="8"/>
      <c r="PAY104" s="8"/>
      <c r="PAZ104" s="8"/>
      <c r="PBA104" s="8"/>
      <c r="PBB104" s="8"/>
      <c r="PBC104" s="8"/>
      <c r="PBD104" s="8"/>
      <c r="PBE104" s="8"/>
      <c r="PBF104" s="8"/>
      <c r="PBG104" s="8"/>
      <c r="PBH104" s="8"/>
      <c r="PBI104" s="8"/>
      <c r="PBJ104" s="8"/>
      <c r="PBK104" s="8"/>
      <c r="PBL104" s="8"/>
      <c r="PBM104" s="8"/>
      <c r="PBN104" s="8"/>
      <c r="PBO104" s="8"/>
      <c r="PBP104" s="8"/>
      <c r="PBQ104" s="8"/>
      <c r="PBR104" s="8"/>
      <c r="PBS104" s="8"/>
      <c r="PBT104" s="8"/>
      <c r="PBU104" s="8"/>
      <c r="PBV104" s="8"/>
      <c r="PBW104" s="8"/>
      <c r="PBX104" s="8"/>
      <c r="PBY104" s="8"/>
      <c r="PBZ104" s="8"/>
      <c r="PCA104" s="8"/>
      <c r="PCB104" s="8"/>
      <c r="PCC104" s="8"/>
      <c r="PCD104" s="8"/>
      <c r="PCE104" s="8"/>
      <c r="PCF104" s="8"/>
      <c r="PCG104" s="8"/>
      <c r="PCH104" s="8"/>
      <c r="PCI104" s="8"/>
      <c r="PCJ104" s="8"/>
      <c r="PCK104" s="8"/>
      <c r="PCL104" s="8"/>
      <c r="PCM104" s="8"/>
      <c r="PCN104" s="8"/>
      <c r="PCO104" s="8"/>
      <c r="PCP104" s="8"/>
      <c r="PCQ104" s="8"/>
      <c r="PCR104" s="8"/>
      <c r="PCS104" s="8"/>
      <c r="PCT104" s="8"/>
      <c r="PCU104" s="8"/>
      <c r="PCV104" s="8"/>
      <c r="PCW104" s="8"/>
      <c r="PCX104" s="8"/>
      <c r="PCY104" s="8"/>
      <c r="PCZ104" s="8"/>
      <c r="PDA104" s="8"/>
      <c r="PDB104" s="8"/>
      <c r="PDC104" s="8"/>
      <c r="PDD104" s="8"/>
      <c r="PDE104" s="8"/>
      <c r="PDF104" s="8"/>
      <c r="PDG104" s="8"/>
      <c r="PDH104" s="8"/>
      <c r="PDI104" s="8"/>
      <c r="PDJ104" s="8"/>
      <c r="PDK104" s="8"/>
      <c r="PDL104" s="8"/>
      <c r="PDM104" s="8"/>
      <c r="PDN104" s="8"/>
      <c r="PDO104" s="8"/>
      <c r="PDP104" s="8"/>
      <c r="PDQ104" s="8"/>
      <c r="PDR104" s="8"/>
      <c r="PDS104" s="8"/>
      <c r="PDT104" s="8"/>
      <c r="PDU104" s="8"/>
      <c r="PDV104" s="8"/>
      <c r="PDW104" s="8"/>
      <c r="PDX104" s="8"/>
      <c r="PDY104" s="8"/>
      <c r="PDZ104" s="8"/>
      <c r="PEA104" s="8"/>
      <c r="PEB104" s="8"/>
      <c r="PEC104" s="8"/>
      <c r="PED104" s="8"/>
      <c r="PEE104" s="8"/>
      <c r="PEF104" s="8"/>
      <c r="PEG104" s="8"/>
      <c r="PEH104" s="8"/>
      <c r="PEI104" s="8"/>
      <c r="PEJ104" s="8"/>
      <c r="PEK104" s="8"/>
      <c r="PEL104" s="8"/>
      <c r="PEM104" s="8"/>
      <c r="PEN104" s="8"/>
      <c r="PEO104" s="8"/>
      <c r="PEP104" s="8"/>
      <c r="PEQ104" s="8"/>
      <c r="PER104" s="8"/>
      <c r="PES104" s="8"/>
      <c r="PET104" s="8"/>
      <c r="PEU104" s="8"/>
      <c r="PEV104" s="8"/>
      <c r="PEW104" s="8"/>
      <c r="PEX104" s="8"/>
      <c r="PEY104" s="8"/>
      <c r="PEZ104" s="8"/>
      <c r="PFA104" s="8"/>
      <c r="PFB104" s="8"/>
      <c r="PFC104" s="8"/>
      <c r="PFD104" s="8"/>
      <c r="PFE104" s="8"/>
      <c r="PFF104" s="8"/>
      <c r="PFG104" s="8"/>
      <c r="PFH104" s="8"/>
      <c r="PFI104" s="8"/>
      <c r="PFJ104" s="8"/>
      <c r="PFK104" s="8"/>
      <c r="PFL104" s="8"/>
      <c r="PFM104" s="8"/>
      <c r="PFN104" s="8"/>
      <c r="PFO104" s="8"/>
      <c r="PFP104" s="8"/>
      <c r="PFQ104" s="8"/>
      <c r="PFR104" s="8"/>
      <c r="PFS104" s="8"/>
      <c r="PFT104" s="8"/>
      <c r="PFU104" s="8"/>
      <c r="PFV104" s="8"/>
      <c r="PFW104" s="8"/>
      <c r="PFX104" s="8"/>
      <c r="PFY104" s="8"/>
      <c r="PFZ104" s="8"/>
      <c r="PGA104" s="8"/>
      <c r="PGB104" s="8"/>
      <c r="PGC104" s="8"/>
      <c r="PGD104" s="8"/>
      <c r="PGE104" s="8"/>
      <c r="PGF104" s="8"/>
      <c r="PGG104" s="8"/>
      <c r="PGH104" s="8"/>
      <c r="PGI104" s="8"/>
      <c r="PGJ104" s="8"/>
      <c r="PGK104" s="8"/>
      <c r="PGL104" s="8"/>
      <c r="PGM104" s="8"/>
      <c r="PGN104" s="8"/>
      <c r="PGO104" s="8"/>
      <c r="PGP104" s="8"/>
      <c r="PGQ104" s="8"/>
      <c r="PGR104" s="8"/>
      <c r="PGS104" s="8"/>
      <c r="PGT104" s="8"/>
      <c r="PGU104" s="8"/>
      <c r="PGV104" s="8"/>
      <c r="PGW104" s="8"/>
      <c r="PGX104" s="8"/>
      <c r="PGY104" s="8"/>
      <c r="PGZ104" s="8"/>
      <c r="PHA104" s="8"/>
      <c r="PHB104" s="8"/>
      <c r="PHC104" s="8"/>
      <c r="PHD104" s="8"/>
      <c r="PHE104" s="8"/>
      <c r="PHF104" s="8"/>
      <c r="PHG104" s="8"/>
      <c r="PHH104" s="8"/>
      <c r="PHI104" s="8"/>
      <c r="PHJ104" s="8"/>
      <c r="PHK104" s="8"/>
      <c r="PHL104" s="8"/>
      <c r="PHM104" s="8"/>
      <c r="PHN104" s="8"/>
      <c r="PHO104" s="8"/>
      <c r="PHP104" s="8"/>
      <c r="PHQ104" s="8"/>
      <c r="PHR104" s="8"/>
      <c r="PHS104" s="8"/>
      <c r="PHT104" s="8"/>
      <c r="PHU104" s="8"/>
      <c r="PHV104" s="8"/>
      <c r="PHW104" s="8"/>
      <c r="PHX104" s="8"/>
      <c r="PHY104" s="8"/>
      <c r="PHZ104" s="8"/>
      <c r="PIA104" s="8"/>
      <c r="PIB104" s="8"/>
      <c r="PIC104" s="8"/>
      <c r="PID104" s="8"/>
      <c r="PIE104" s="8"/>
      <c r="PIF104" s="8"/>
      <c r="PIG104" s="8"/>
      <c r="PIH104" s="8"/>
      <c r="PII104" s="8"/>
      <c r="PIJ104" s="8"/>
      <c r="PIK104" s="8"/>
      <c r="PIL104" s="8"/>
      <c r="PIM104" s="8"/>
      <c r="PIN104" s="8"/>
      <c r="PIO104" s="8"/>
      <c r="PIP104" s="8"/>
      <c r="PIQ104" s="8"/>
      <c r="PIR104" s="8"/>
      <c r="PIS104" s="8"/>
      <c r="PIT104" s="8"/>
      <c r="PIU104" s="8"/>
      <c r="PIV104" s="8"/>
      <c r="PIW104" s="8"/>
      <c r="PIX104" s="8"/>
      <c r="PIY104" s="8"/>
      <c r="PIZ104" s="8"/>
      <c r="PJA104" s="8"/>
      <c r="PJB104" s="8"/>
      <c r="PJC104" s="8"/>
      <c r="PJD104" s="8"/>
      <c r="PJE104" s="8"/>
      <c r="PJF104" s="8"/>
      <c r="PJG104" s="8"/>
      <c r="PJH104" s="8"/>
      <c r="PJI104" s="8"/>
      <c r="PJJ104" s="8"/>
      <c r="PJK104" s="8"/>
      <c r="PJL104" s="8"/>
      <c r="PJM104" s="8"/>
      <c r="PJN104" s="8"/>
      <c r="PJO104" s="8"/>
      <c r="PJP104" s="8"/>
      <c r="PJQ104" s="8"/>
      <c r="PJR104" s="8"/>
      <c r="PJS104" s="8"/>
      <c r="PJT104" s="8"/>
      <c r="PJU104" s="8"/>
      <c r="PJV104" s="8"/>
      <c r="PJW104" s="8"/>
      <c r="PJX104" s="8"/>
      <c r="PJY104" s="8"/>
      <c r="PJZ104" s="8"/>
      <c r="PKA104" s="8"/>
      <c r="PKB104" s="8"/>
      <c r="PKC104" s="8"/>
      <c r="PKD104" s="8"/>
      <c r="PKE104" s="8"/>
      <c r="PKF104" s="8"/>
      <c r="PKG104" s="8"/>
      <c r="PKH104" s="8"/>
      <c r="PKI104" s="8"/>
      <c r="PKJ104" s="8"/>
      <c r="PKK104" s="8"/>
      <c r="PKL104" s="8"/>
      <c r="PKM104" s="8"/>
      <c r="PKN104" s="8"/>
      <c r="PKO104" s="8"/>
      <c r="PKP104" s="8"/>
      <c r="PKQ104" s="8"/>
      <c r="PKR104" s="8"/>
      <c r="PKS104" s="8"/>
      <c r="PKT104" s="8"/>
      <c r="PKU104" s="8"/>
      <c r="PKV104" s="8"/>
      <c r="PKW104" s="8"/>
      <c r="PKX104" s="8"/>
      <c r="PKY104" s="8"/>
      <c r="PKZ104" s="8"/>
      <c r="PLA104" s="8"/>
      <c r="PLB104" s="8"/>
      <c r="PLC104" s="8"/>
      <c r="PLD104" s="8"/>
      <c r="PLE104" s="8"/>
      <c r="PLF104" s="8"/>
      <c r="PLG104" s="8"/>
      <c r="PLH104" s="8"/>
      <c r="PLI104" s="8"/>
      <c r="PLJ104" s="8"/>
      <c r="PLK104" s="8"/>
      <c r="PLL104" s="8"/>
      <c r="PLM104" s="8"/>
      <c r="PLN104" s="8"/>
      <c r="PLO104" s="8"/>
      <c r="PLP104" s="8"/>
      <c r="PLQ104" s="8"/>
      <c r="PLR104" s="8"/>
      <c r="PLS104" s="8"/>
      <c r="PLT104" s="8"/>
      <c r="PLU104" s="8"/>
      <c r="PLV104" s="8"/>
      <c r="PLW104" s="8"/>
      <c r="PLX104" s="8"/>
      <c r="PLY104" s="8"/>
      <c r="PLZ104" s="8"/>
      <c r="PMA104" s="8"/>
      <c r="PMB104" s="8"/>
      <c r="PMC104" s="8"/>
      <c r="PMD104" s="8"/>
      <c r="PME104" s="8"/>
      <c r="PMF104" s="8"/>
      <c r="PMG104" s="8"/>
      <c r="PMH104" s="8"/>
      <c r="PMI104" s="8"/>
      <c r="PMJ104" s="8"/>
      <c r="PMK104" s="8"/>
      <c r="PML104" s="8"/>
      <c r="PMM104" s="8"/>
      <c r="PMN104" s="8"/>
      <c r="PMO104" s="8"/>
      <c r="PMP104" s="8"/>
      <c r="PMQ104" s="8"/>
      <c r="PMR104" s="8"/>
      <c r="PMS104" s="8"/>
      <c r="PMT104" s="8"/>
      <c r="PMU104" s="8"/>
      <c r="PMV104" s="8"/>
      <c r="PMW104" s="8"/>
      <c r="PMX104" s="8"/>
      <c r="PMY104" s="8"/>
      <c r="PMZ104" s="8"/>
      <c r="PNA104" s="8"/>
      <c r="PNB104" s="8"/>
      <c r="PNC104" s="8"/>
      <c r="PND104" s="8"/>
      <c r="PNE104" s="8"/>
      <c r="PNF104" s="8"/>
      <c r="PNG104" s="8"/>
      <c r="PNH104" s="8"/>
      <c r="PNI104" s="8"/>
      <c r="PNJ104" s="8"/>
      <c r="PNK104" s="8"/>
      <c r="PNL104" s="8"/>
      <c r="PNM104" s="8"/>
      <c r="PNN104" s="8"/>
      <c r="PNO104" s="8"/>
      <c r="PNP104" s="8"/>
      <c r="PNQ104" s="8"/>
      <c r="PNR104" s="8"/>
      <c r="PNS104" s="8"/>
      <c r="PNT104" s="8"/>
      <c r="PNU104" s="8"/>
      <c r="PNV104" s="8"/>
      <c r="PNW104" s="8"/>
      <c r="PNX104" s="8"/>
      <c r="PNY104" s="8"/>
      <c r="PNZ104" s="8"/>
      <c r="POA104" s="8"/>
      <c r="POB104" s="8"/>
      <c r="POC104" s="8"/>
      <c r="POD104" s="8"/>
      <c r="POE104" s="8"/>
      <c r="POF104" s="8"/>
      <c r="POG104" s="8"/>
      <c r="POH104" s="8"/>
      <c r="POI104" s="8"/>
      <c r="POJ104" s="8"/>
      <c r="POK104" s="8"/>
      <c r="POL104" s="8"/>
      <c r="POM104" s="8"/>
      <c r="PON104" s="8"/>
      <c r="POO104" s="8"/>
      <c r="POP104" s="8"/>
      <c r="POQ104" s="8"/>
      <c r="POR104" s="8"/>
      <c r="POS104" s="8"/>
      <c r="POT104" s="8"/>
      <c r="POU104" s="8"/>
      <c r="POV104" s="8"/>
      <c r="POW104" s="8"/>
      <c r="POX104" s="8"/>
      <c r="POY104" s="8"/>
      <c r="POZ104" s="8"/>
      <c r="PPA104" s="8"/>
      <c r="PPB104" s="8"/>
      <c r="PPC104" s="8"/>
      <c r="PPD104" s="8"/>
      <c r="PPE104" s="8"/>
      <c r="PPF104" s="8"/>
      <c r="PPG104" s="8"/>
      <c r="PPH104" s="8"/>
      <c r="PPI104" s="8"/>
      <c r="PPJ104" s="8"/>
      <c r="PPK104" s="8"/>
      <c r="PPL104" s="8"/>
      <c r="PPM104" s="8"/>
      <c r="PPN104" s="8"/>
      <c r="PPO104" s="8"/>
      <c r="PPP104" s="8"/>
      <c r="PPQ104" s="8"/>
      <c r="PPR104" s="8"/>
      <c r="PPS104" s="8"/>
      <c r="PPT104" s="8"/>
      <c r="PPU104" s="8"/>
      <c r="PPV104" s="8"/>
      <c r="PPW104" s="8"/>
      <c r="PPX104" s="8"/>
      <c r="PPY104" s="8"/>
      <c r="PPZ104" s="8"/>
      <c r="PQA104" s="8"/>
      <c r="PQB104" s="8"/>
      <c r="PQC104" s="8"/>
      <c r="PQD104" s="8"/>
      <c r="PQE104" s="8"/>
      <c r="PQF104" s="8"/>
      <c r="PQG104" s="8"/>
      <c r="PQH104" s="8"/>
      <c r="PQI104" s="8"/>
      <c r="PQJ104" s="8"/>
      <c r="PQK104" s="8"/>
      <c r="PQL104" s="8"/>
      <c r="PQM104" s="8"/>
      <c r="PQN104" s="8"/>
      <c r="PQO104" s="8"/>
      <c r="PQP104" s="8"/>
      <c r="PQQ104" s="8"/>
      <c r="PQR104" s="8"/>
      <c r="PQS104" s="8"/>
      <c r="PQT104" s="8"/>
      <c r="PQU104" s="8"/>
      <c r="PQV104" s="8"/>
      <c r="PQW104" s="8"/>
      <c r="PQX104" s="8"/>
      <c r="PQY104" s="8"/>
      <c r="PQZ104" s="8"/>
      <c r="PRA104" s="8"/>
      <c r="PRB104" s="8"/>
      <c r="PRC104" s="8"/>
      <c r="PRD104" s="8"/>
      <c r="PRE104" s="8"/>
      <c r="PRF104" s="8"/>
      <c r="PRG104" s="8"/>
      <c r="PRH104" s="8"/>
      <c r="PRI104" s="8"/>
      <c r="PRJ104" s="8"/>
      <c r="PRK104" s="8"/>
      <c r="PRL104" s="8"/>
      <c r="PRM104" s="8"/>
      <c r="PRN104" s="8"/>
      <c r="PRO104" s="8"/>
      <c r="PRP104" s="8"/>
      <c r="PRQ104" s="8"/>
      <c r="PRR104" s="8"/>
      <c r="PRS104" s="8"/>
      <c r="PRT104" s="8"/>
      <c r="PRU104" s="8"/>
      <c r="PRV104" s="8"/>
      <c r="PRW104" s="8"/>
      <c r="PRX104" s="8"/>
      <c r="PRY104" s="8"/>
      <c r="PRZ104" s="8"/>
      <c r="PSA104" s="8"/>
      <c r="PSB104" s="8"/>
      <c r="PSC104" s="8"/>
      <c r="PSD104" s="8"/>
      <c r="PSE104" s="8"/>
      <c r="PSF104" s="8"/>
      <c r="PSG104" s="8"/>
      <c r="PSH104" s="8"/>
      <c r="PSI104" s="8"/>
      <c r="PSJ104" s="8"/>
      <c r="PSK104" s="8"/>
      <c r="PSL104" s="8"/>
      <c r="PSM104" s="8"/>
      <c r="PSN104" s="8"/>
      <c r="PSO104" s="8"/>
      <c r="PSP104" s="8"/>
      <c r="PSQ104" s="8"/>
      <c r="PSR104" s="8"/>
      <c r="PSS104" s="8"/>
      <c r="PST104" s="8"/>
      <c r="PSU104" s="8"/>
      <c r="PSV104" s="8"/>
      <c r="PSW104" s="8"/>
      <c r="PSX104" s="8"/>
      <c r="PSY104" s="8"/>
      <c r="PSZ104" s="8"/>
      <c r="PTA104" s="8"/>
      <c r="PTB104" s="8"/>
      <c r="PTC104" s="8"/>
      <c r="PTD104" s="8"/>
      <c r="PTE104" s="8"/>
      <c r="PTF104" s="8"/>
      <c r="PTG104" s="8"/>
      <c r="PTH104" s="8"/>
      <c r="PTI104" s="8"/>
      <c r="PTJ104" s="8"/>
      <c r="PTK104" s="8"/>
      <c r="PTL104" s="8"/>
      <c r="PTM104" s="8"/>
      <c r="PTN104" s="8"/>
      <c r="PTO104" s="8"/>
      <c r="PTP104" s="8"/>
      <c r="PTQ104" s="8"/>
      <c r="PTR104" s="8"/>
      <c r="PTS104" s="8"/>
      <c r="PTT104" s="8"/>
      <c r="PTU104" s="8"/>
      <c r="PTV104" s="8"/>
      <c r="PTW104" s="8"/>
      <c r="PTX104" s="8"/>
      <c r="PTY104" s="8"/>
      <c r="PTZ104" s="8"/>
      <c r="PUA104" s="8"/>
      <c r="PUB104" s="8"/>
      <c r="PUC104" s="8"/>
      <c r="PUD104" s="8"/>
      <c r="PUE104" s="8"/>
      <c r="PUF104" s="8"/>
      <c r="PUG104" s="8"/>
      <c r="PUH104" s="8"/>
      <c r="PUI104" s="8"/>
      <c r="PUJ104" s="8"/>
      <c r="PUK104" s="8"/>
      <c r="PUL104" s="8"/>
      <c r="PUM104" s="8"/>
      <c r="PUN104" s="8"/>
      <c r="PUO104" s="8"/>
      <c r="PUP104" s="8"/>
      <c r="PUQ104" s="8"/>
      <c r="PUR104" s="8"/>
      <c r="PUS104" s="8"/>
      <c r="PUT104" s="8"/>
      <c r="PUU104" s="8"/>
      <c r="PUV104" s="8"/>
      <c r="PUW104" s="8"/>
      <c r="PUX104" s="8"/>
      <c r="PUY104" s="8"/>
      <c r="PUZ104" s="8"/>
      <c r="PVA104" s="8"/>
      <c r="PVB104" s="8"/>
      <c r="PVC104" s="8"/>
      <c r="PVD104" s="8"/>
      <c r="PVE104" s="8"/>
      <c r="PVF104" s="8"/>
      <c r="PVG104" s="8"/>
      <c r="PVH104" s="8"/>
      <c r="PVI104" s="8"/>
      <c r="PVJ104" s="8"/>
      <c r="PVK104" s="8"/>
      <c r="PVL104" s="8"/>
      <c r="PVM104" s="8"/>
      <c r="PVN104" s="8"/>
      <c r="PVO104" s="8"/>
      <c r="PVP104" s="8"/>
      <c r="PVQ104" s="8"/>
      <c r="PVR104" s="8"/>
      <c r="PVS104" s="8"/>
      <c r="PVT104" s="8"/>
      <c r="PVU104" s="8"/>
      <c r="PVV104" s="8"/>
      <c r="PVW104" s="8"/>
      <c r="PVX104" s="8"/>
      <c r="PVY104" s="8"/>
      <c r="PVZ104" s="8"/>
      <c r="PWA104" s="8"/>
      <c r="PWB104" s="8"/>
      <c r="PWC104" s="8"/>
      <c r="PWD104" s="8"/>
      <c r="PWE104" s="8"/>
      <c r="PWF104" s="8"/>
      <c r="PWG104" s="8"/>
      <c r="PWH104" s="8"/>
      <c r="PWI104" s="8"/>
      <c r="PWJ104" s="8"/>
      <c r="PWK104" s="8"/>
      <c r="PWL104" s="8"/>
      <c r="PWM104" s="8"/>
      <c r="PWN104" s="8"/>
      <c r="PWO104" s="8"/>
      <c r="PWP104" s="8"/>
      <c r="PWQ104" s="8"/>
      <c r="PWR104" s="8"/>
      <c r="PWS104" s="8"/>
      <c r="PWT104" s="8"/>
      <c r="PWU104" s="8"/>
      <c r="PWV104" s="8"/>
      <c r="PWW104" s="8"/>
      <c r="PWX104" s="8"/>
      <c r="PWY104" s="8"/>
      <c r="PWZ104" s="8"/>
      <c r="PXA104" s="8"/>
      <c r="PXB104" s="8"/>
      <c r="PXC104" s="8"/>
      <c r="PXD104" s="8"/>
      <c r="PXE104" s="8"/>
      <c r="PXF104" s="8"/>
      <c r="PXG104" s="8"/>
      <c r="PXH104" s="8"/>
      <c r="PXI104" s="8"/>
      <c r="PXJ104" s="8"/>
      <c r="PXK104" s="8"/>
      <c r="PXL104" s="8"/>
      <c r="PXM104" s="8"/>
      <c r="PXN104" s="8"/>
      <c r="PXO104" s="8"/>
      <c r="PXP104" s="8"/>
      <c r="PXQ104" s="8"/>
      <c r="PXR104" s="8"/>
      <c r="PXS104" s="8"/>
      <c r="PXT104" s="8"/>
      <c r="PXU104" s="8"/>
      <c r="PXV104" s="8"/>
      <c r="PXW104" s="8"/>
      <c r="PXX104" s="8"/>
      <c r="PXY104" s="8"/>
      <c r="PXZ104" s="8"/>
      <c r="PYA104" s="8"/>
      <c r="PYB104" s="8"/>
      <c r="PYC104" s="8"/>
      <c r="PYD104" s="8"/>
      <c r="PYE104" s="8"/>
      <c r="PYF104" s="8"/>
      <c r="PYG104" s="8"/>
      <c r="PYH104" s="8"/>
      <c r="PYI104" s="8"/>
      <c r="PYJ104" s="8"/>
      <c r="PYK104" s="8"/>
      <c r="PYL104" s="8"/>
      <c r="PYM104" s="8"/>
      <c r="PYN104" s="8"/>
      <c r="PYO104" s="8"/>
      <c r="PYP104" s="8"/>
      <c r="PYQ104" s="8"/>
      <c r="PYR104" s="8"/>
      <c r="PYS104" s="8"/>
      <c r="PYT104" s="8"/>
      <c r="PYU104" s="8"/>
      <c r="PYV104" s="8"/>
      <c r="PYW104" s="8"/>
      <c r="PYX104" s="8"/>
      <c r="PYY104" s="8"/>
      <c r="PYZ104" s="8"/>
      <c r="PZA104" s="8"/>
      <c r="PZB104" s="8"/>
      <c r="PZC104" s="8"/>
      <c r="PZD104" s="8"/>
      <c r="PZE104" s="8"/>
      <c r="PZF104" s="8"/>
      <c r="PZG104" s="8"/>
      <c r="PZH104" s="8"/>
      <c r="PZI104" s="8"/>
      <c r="PZJ104" s="8"/>
      <c r="PZK104" s="8"/>
      <c r="PZL104" s="8"/>
      <c r="PZM104" s="8"/>
      <c r="PZN104" s="8"/>
      <c r="PZO104" s="8"/>
      <c r="PZP104" s="8"/>
      <c r="PZQ104" s="8"/>
      <c r="PZR104" s="8"/>
      <c r="PZS104" s="8"/>
      <c r="PZT104" s="8"/>
      <c r="PZU104" s="8"/>
      <c r="PZV104" s="8"/>
      <c r="PZW104" s="8"/>
      <c r="PZX104" s="8"/>
      <c r="PZY104" s="8"/>
      <c r="PZZ104" s="8"/>
      <c r="QAA104" s="8"/>
      <c r="QAB104" s="8"/>
      <c r="QAC104" s="8"/>
      <c r="QAD104" s="8"/>
      <c r="QAE104" s="8"/>
      <c r="QAF104" s="8"/>
      <c r="QAG104" s="8"/>
      <c r="QAH104" s="8"/>
      <c r="QAI104" s="8"/>
      <c r="QAJ104" s="8"/>
      <c r="QAK104" s="8"/>
      <c r="QAL104" s="8"/>
      <c r="QAM104" s="8"/>
      <c r="QAN104" s="8"/>
      <c r="QAO104" s="8"/>
      <c r="QAP104" s="8"/>
      <c r="QAQ104" s="8"/>
      <c r="QAR104" s="8"/>
      <c r="QAS104" s="8"/>
      <c r="QAT104" s="8"/>
      <c r="QAU104" s="8"/>
      <c r="QAV104" s="8"/>
      <c r="QAW104" s="8"/>
      <c r="QAX104" s="8"/>
      <c r="QAY104" s="8"/>
      <c r="QAZ104" s="8"/>
      <c r="QBA104" s="8"/>
      <c r="QBB104" s="8"/>
      <c r="QBC104" s="8"/>
      <c r="QBD104" s="8"/>
      <c r="QBE104" s="8"/>
      <c r="QBF104" s="8"/>
      <c r="QBG104" s="8"/>
      <c r="QBH104" s="8"/>
      <c r="QBI104" s="8"/>
      <c r="QBJ104" s="8"/>
      <c r="QBK104" s="8"/>
      <c r="QBL104" s="8"/>
      <c r="QBM104" s="8"/>
      <c r="QBN104" s="8"/>
      <c r="QBO104" s="8"/>
      <c r="QBP104" s="8"/>
      <c r="QBQ104" s="8"/>
      <c r="QBR104" s="8"/>
      <c r="QBS104" s="8"/>
      <c r="QBT104" s="8"/>
      <c r="QBU104" s="8"/>
      <c r="QBV104" s="8"/>
      <c r="QBW104" s="8"/>
      <c r="QBX104" s="8"/>
      <c r="QBY104" s="8"/>
      <c r="QBZ104" s="8"/>
      <c r="QCA104" s="8"/>
      <c r="QCB104" s="8"/>
      <c r="QCC104" s="8"/>
      <c r="QCD104" s="8"/>
      <c r="QCE104" s="8"/>
      <c r="QCF104" s="8"/>
      <c r="QCG104" s="8"/>
      <c r="QCH104" s="8"/>
      <c r="QCI104" s="8"/>
      <c r="QCJ104" s="8"/>
      <c r="QCK104" s="8"/>
      <c r="QCL104" s="8"/>
      <c r="QCM104" s="8"/>
      <c r="QCN104" s="8"/>
      <c r="QCO104" s="8"/>
      <c r="QCP104" s="8"/>
      <c r="QCQ104" s="8"/>
      <c r="QCR104" s="8"/>
      <c r="QCS104" s="8"/>
      <c r="QCT104" s="8"/>
      <c r="QCU104" s="8"/>
      <c r="QCV104" s="8"/>
      <c r="QCW104" s="8"/>
      <c r="QCX104" s="8"/>
      <c r="QCY104" s="8"/>
      <c r="QCZ104" s="8"/>
      <c r="QDA104" s="8"/>
      <c r="QDB104" s="8"/>
      <c r="QDC104" s="8"/>
      <c r="QDD104" s="8"/>
      <c r="QDE104" s="8"/>
      <c r="QDF104" s="8"/>
      <c r="QDG104" s="8"/>
      <c r="QDH104" s="8"/>
      <c r="QDI104" s="8"/>
      <c r="QDJ104" s="8"/>
      <c r="QDK104" s="8"/>
      <c r="QDL104" s="8"/>
      <c r="QDM104" s="8"/>
      <c r="QDN104" s="8"/>
      <c r="QDO104" s="8"/>
      <c r="QDP104" s="8"/>
      <c r="QDQ104" s="8"/>
      <c r="QDR104" s="8"/>
      <c r="QDS104" s="8"/>
      <c r="QDT104" s="8"/>
      <c r="QDU104" s="8"/>
      <c r="QDV104" s="8"/>
      <c r="QDW104" s="8"/>
      <c r="QDX104" s="8"/>
      <c r="QDY104" s="8"/>
      <c r="QDZ104" s="8"/>
      <c r="QEA104" s="8"/>
      <c r="QEB104" s="8"/>
      <c r="QEC104" s="8"/>
      <c r="QED104" s="8"/>
      <c r="QEE104" s="8"/>
      <c r="QEF104" s="8"/>
      <c r="QEG104" s="8"/>
      <c r="QEH104" s="8"/>
      <c r="QEI104" s="8"/>
      <c r="QEJ104" s="8"/>
      <c r="QEK104" s="8"/>
      <c r="QEL104" s="8"/>
      <c r="QEM104" s="8"/>
      <c r="QEN104" s="8"/>
      <c r="QEO104" s="8"/>
      <c r="QEP104" s="8"/>
      <c r="QEQ104" s="8"/>
      <c r="QER104" s="8"/>
      <c r="QES104" s="8"/>
      <c r="QET104" s="8"/>
      <c r="QEU104" s="8"/>
      <c r="QEV104" s="8"/>
      <c r="QEW104" s="8"/>
      <c r="QEX104" s="8"/>
      <c r="QEY104" s="8"/>
      <c r="QEZ104" s="8"/>
      <c r="QFA104" s="8"/>
      <c r="QFB104" s="8"/>
      <c r="QFC104" s="8"/>
      <c r="QFD104" s="8"/>
      <c r="QFE104" s="8"/>
      <c r="QFF104" s="8"/>
      <c r="QFG104" s="8"/>
      <c r="QFH104" s="8"/>
      <c r="QFI104" s="8"/>
      <c r="QFJ104" s="8"/>
      <c r="QFK104" s="8"/>
      <c r="QFL104" s="8"/>
      <c r="QFM104" s="8"/>
      <c r="QFN104" s="8"/>
      <c r="QFO104" s="8"/>
      <c r="QFP104" s="8"/>
      <c r="QFQ104" s="8"/>
      <c r="QFR104" s="8"/>
      <c r="QFS104" s="8"/>
      <c r="QFT104" s="8"/>
      <c r="QFU104" s="8"/>
      <c r="QFV104" s="8"/>
      <c r="QFW104" s="8"/>
      <c r="QFX104" s="8"/>
      <c r="QFY104" s="8"/>
      <c r="QFZ104" s="8"/>
      <c r="QGA104" s="8"/>
      <c r="QGB104" s="8"/>
      <c r="QGC104" s="8"/>
      <c r="QGD104" s="8"/>
      <c r="QGE104" s="8"/>
      <c r="QGF104" s="8"/>
      <c r="QGG104" s="8"/>
      <c r="QGH104" s="8"/>
      <c r="QGI104" s="8"/>
      <c r="QGJ104" s="8"/>
      <c r="QGK104" s="8"/>
      <c r="QGL104" s="8"/>
      <c r="QGM104" s="8"/>
      <c r="QGN104" s="8"/>
      <c r="QGO104" s="8"/>
      <c r="QGP104" s="8"/>
      <c r="QGQ104" s="8"/>
      <c r="QGR104" s="8"/>
      <c r="QGS104" s="8"/>
      <c r="QGT104" s="8"/>
      <c r="QGU104" s="8"/>
      <c r="QGV104" s="8"/>
      <c r="QGW104" s="8"/>
      <c r="QGX104" s="8"/>
      <c r="QGY104" s="8"/>
      <c r="QGZ104" s="8"/>
      <c r="QHA104" s="8"/>
      <c r="QHB104" s="8"/>
      <c r="QHC104" s="8"/>
      <c r="QHD104" s="8"/>
      <c r="QHE104" s="8"/>
      <c r="QHF104" s="8"/>
      <c r="QHG104" s="8"/>
      <c r="QHH104" s="8"/>
      <c r="QHI104" s="8"/>
      <c r="QHJ104" s="8"/>
      <c r="QHK104" s="8"/>
      <c r="QHL104" s="8"/>
      <c r="QHM104" s="8"/>
      <c r="QHN104" s="8"/>
      <c r="QHO104" s="8"/>
      <c r="QHP104" s="8"/>
      <c r="QHQ104" s="8"/>
      <c r="QHR104" s="8"/>
      <c r="QHS104" s="8"/>
      <c r="QHT104" s="8"/>
      <c r="QHU104" s="8"/>
      <c r="QHV104" s="8"/>
      <c r="QHW104" s="8"/>
      <c r="QHX104" s="8"/>
      <c r="QHY104" s="8"/>
      <c r="QHZ104" s="8"/>
      <c r="QIA104" s="8"/>
      <c r="QIB104" s="8"/>
      <c r="QIC104" s="8"/>
      <c r="QID104" s="8"/>
      <c r="QIE104" s="8"/>
      <c r="QIF104" s="8"/>
      <c r="QIG104" s="8"/>
      <c r="QIH104" s="8"/>
      <c r="QII104" s="8"/>
      <c r="QIJ104" s="8"/>
      <c r="QIK104" s="8"/>
      <c r="QIL104" s="8"/>
      <c r="QIM104" s="8"/>
      <c r="QIN104" s="8"/>
      <c r="QIO104" s="8"/>
      <c r="QIP104" s="8"/>
      <c r="QIQ104" s="8"/>
      <c r="QIR104" s="8"/>
      <c r="QIS104" s="8"/>
      <c r="QIT104" s="8"/>
      <c r="QIU104" s="8"/>
      <c r="QIV104" s="8"/>
      <c r="QIW104" s="8"/>
      <c r="QIX104" s="8"/>
      <c r="QIY104" s="8"/>
      <c r="QIZ104" s="8"/>
      <c r="QJA104" s="8"/>
      <c r="QJB104" s="8"/>
      <c r="QJC104" s="8"/>
      <c r="QJD104" s="8"/>
      <c r="QJE104" s="8"/>
      <c r="QJF104" s="8"/>
      <c r="QJG104" s="8"/>
      <c r="QJH104" s="8"/>
      <c r="QJI104" s="8"/>
      <c r="QJJ104" s="8"/>
      <c r="QJK104" s="8"/>
      <c r="QJL104" s="8"/>
      <c r="QJM104" s="8"/>
      <c r="QJN104" s="8"/>
      <c r="QJO104" s="8"/>
      <c r="QJP104" s="8"/>
      <c r="QJQ104" s="8"/>
      <c r="QJR104" s="8"/>
      <c r="QJS104" s="8"/>
      <c r="QJT104" s="8"/>
      <c r="QJU104" s="8"/>
      <c r="QJV104" s="8"/>
      <c r="QJW104" s="8"/>
      <c r="QJX104" s="8"/>
      <c r="QJY104" s="8"/>
      <c r="QJZ104" s="8"/>
      <c r="QKA104" s="8"/>
      <c r="QKB104" s="8"/>
      <c r="QKC104" s="8"/>
      <c r="QKD104" s="8"/>
      <c r="QKE104" s="8"/>
      <c r="QKF104" s="8"/>
      <c r="QKG104" s="8"/>
      <c r="QKH104" s="8"/>
      <c r="QKI104" s="8"/>
      <c r="QKJ104" s="8"/>
      <c r="QKK104" s="8"/>
      <c r="QKL104" s="8"/>
      <c r="QKM104" s="8"/>
      <c r="QKN104" s="8"/>
      <c r="QKO104" s="8"/>
      <c r="QKP104" s="8"/>
      <c r="QKQ104" s="8"/>
      <c r="QKR104" s="8"/>
      <c r="QKS104" s="8"/>
      <c r="QKT104" s="8"/>
      <c r="QKU104" s="8"/>
      <c r="QKV104" s="8"/>
      <c r="QKW104" s="8"/>
      <c r="QKX104" s="8"/>
      <c r="QKY104" s="8"/>
      <c r="QKZ104" s="8"/>
      <c r="QLA104" s="8"/>
      <c r="QLB104" s="8"/>
      <c r="QLC104" s="8"/>
      <c r="QLD104" s="8"/>
      <c r="QLE104" s="8"/>
      <c r="QLF104" s="8"/>
      <c r="QLG104" s="8"/>
      <c r="QLH104" s="8"/>
      <c r="QLI104" s="8"/>
      <c r="QLJ104" s="8"/>
      <c r="QLK104" s="8"/>
      <c r="QLL104" s="8"/>
      <c r="QLM104" s="8"/>
      <c r="QLN104" s="8"/>
      <c r="QLO104" s="8"/>
      <c r="QLP104" s="8"/>
      <c r="QLQ104" s="8"/>
      <c r="QLR104" s="8"/>
      <c r="QLS104" s="8"/>
      <c r="QLT104" s="8"/>
      <c r="QLU104" s="8"/>
      <c r="QLV104" s="8"/>
      <c r="QLW104" s="8"/>
      <c r="QLX104" s="8"/>
      <c r="QLY104" s="8"/>
      <c r="QLZ104" s="8"/>
      <c r="QMA104" s="8"/>
      <c r="QMB104" s="8"/>
      <c r="QMC104" s="8"/>
      <c r="QMD104" s="8"/>
      <c r="QME104" s="8"/>
      <c r="QMF104" s="8"/>
      <c r="QMG104" s="8"/>
      <c r="QMH104" s="8"/>
      <c r="QMI104" s="8"/>
      <c r="QMJ104" s="8"/>
      <c r="QMK104" s="8"/>
      <c r="QML104" s="8"/>
      <c r="QMM104" s="8"/>
      <c r="QMN104" s="8"/>
      <c r="QMO104" s="8"/>
      <c r="QMP104" s="8"/>
      <c r="QMQ104" s="8"/>
      <c r="QMR104" s="8"/>
      <c r="QMS104" s="8"/>
      <c r="QMT104" s="8"/>
      <c r="QMU104" s="8"/>
      <c r="QMV104" s="8"/>
      <c r="QMW104" s="8"/>
      <c r="QMX104" s="8"/>
      <c r="QMY104" s="8"/>
      <c r="QMZ104" s="8"/>
      <c r="QNA104" s="8"/>
      <c r="QNB104" s="8"/>
      <c r="QNC104" s="8"/>
      <c r="QND104" s="8"/>
      <c r="QNE104" s="8"/>
      <c r="QNF104" s="8"/>
      <c r="QNG104" s="8"/>
      <c r="QNH104" s="8"/>
      <c r="QNI104" s="8"/>
      <c r="QNJ104" s="8"/>
      <c r="QNK104" s="8"/>
      <c r="QNL104" s="8"/>
      <c r="QNM104" s="8"/>
      <c r="QNN104" s="8"/>
      <c r="QNO104" s="8"/>
      <c r="QNP104" s="8"/>
      <c r="QNQ104" s="8"/>
      <c r="QNR104" s="8"/>
      <c r="QNS104" s="8"/>
      <c r="QNT104" s="8"/>
      <c r="QNU104" s="8"/>
      <c r="QNV104" s="8"/>
      <c r="QNW104" s="8"/>
      <c r="QNX104" s="8"/>
      <c r="QNY104" s="8"/>
      <c r="QNZ104" s="8"/>
      <c r="QOA104" s="8"/>
      <c r="QOB104" s="8"/>
      <c r="QOC104" s="8"/>
      <c r="QOD104" s="8"/>
      <c r="QOE104" s="8"/>
      <c r="QOF104" s="8"/>
      <c r="QOG104" s="8"/>
      <c r="QOH104" s="8"/>
      <c r="QOI104" s="8"/>
      <c r="QOJ104" s="8"/>
      <c r="QOK104" s="8"/>
      <c r="QOL104" s="8"/>
      <c r="QOM104" s="8"/>
      <c r="QON104" s="8"/>
      <c r="QOO104" s="8"/>
      <c r="QOP104" s="8"/>
      <c r="QOQ104" s="8"/>
      <c r="QOR104" s="8"/>
      <c r="QOS104" s="8"/>
      <c r="QOT104" s="8"/>
      <c r="QOU104" s="8"/>
      <c r="QOV104" s="8"/>
      <c r="QOW104" s="8"/>
      <c r="QOX104" s="8"/>
      <c r="QOY104" s="8"/>
      <c r="QOZ104" s="8"/>
      <c r="QPA104" s="8"/>
      <c r="QPB104" s="8"/>
      <c r="QPC104" s="8"/>
      <c r="QPD104" s="8"/>
      <c r="QPE104" s="8"/>
      <c r="QPF104" s="8"/>
      <c r="QPG104" s="8"/>
      <c r="QPH104" s="8"/>
      <c r="QPI104" s="8"/>
      <c r="QPJ104" s="8"/>
      <c r="QPK104" s="8"/>
      <c r="QPL104" s="8"/>
      <c r="QPM104" s="8"/>
      <c r="QPN104" s="8"/>
      <c r="QPO104" s="8"/>
      <c r="QPP104" s="8"/>
      <c r="QPQ104" s="8"/>
      <c r="QPR104" s="8"/>
      <c r="QPS104" s="8"/>
      <c r="QPT104" s="8"/>
      <c r="QPU104" s="8"/>
      <c r="QPV104" s="8"/>
      <c r="QPW104" s="8"/>
      <c r="QPX104" s="8"/>
      <c r="QPY104" s="8"/>
      <c r="QPZ104" s="8"/>
      <c r="QQA104" s="8"/>
      <c r="QQB104" s="8"/>
      <c r="QQC104" s="8"/>
      <c r="QQD104" s="8"/>
      <c r="QQE104" s="8"/>
      <c r="QQF104" s="8"/>
      <c r="QQG104" s="8"/>
      <c r="QQH104" s="8"/>
      <c r="QQI104" s="8"/>
      <c r="QQJ104" s="8"/>
      <c r="QQK104" s="8"/>
      <c r="QQL104" s="8"/>
      <c r="QQM104" s="8"/>
      <c r="QQN104" s="8"/>
      <c r="QQO104" s="8"/>
      <c r="QQP104" s="8"/>
      <c r="QQQ104" s="8"/>
      <c r="QQR104" s="8"/>
      <c r="QQS104" s="8"/>
      <c r="QQT104" s="8"/>
      <c r="QQU104" s="8"/>
      <c r="QQV104" s="8"/>
      <c r="QQW104" s="8"/>
      <c r="QQX104" s="8"/>
      <c r="QQY104" s="8"/>
      <c r="QQZ104" s="8"/>
      <c r="QRA104" s="8"/>
      <c r="QRB104" s="8"/>
      <c r="QRC104" s="8"/>
      <c r="QRD104" s="8"/>
      <c r="QRE104" s="8"/>
      <c r="QRF104" s="8"/>
      <c r="QRG104" s="8"/>
      <c r="QRH104" s="8"/>
      <c r="QRI104" s="8"/>
      <c r="QRJ104" s="8"/>
      <c r="QRK104" s="8"/>
      <c r="QRL104" s="8"/>
      <c r="QRM104" s="8"/>
      <c r="QRN104" s="8"/>
      <c r="QRO104" s="8"/>
      <c r="QRP104" s="8"/>
      <c r="QRQ104" s="8"/>
      <c r="QRR104" s="8"/>
      <c r="QRS104" s="8"/>
      <c r="QRT104" s="8"/>
      <c r="QRU104" s="8"/>
      <c r="QRV104" s="8"/>
      <c r="QRW104" s="8"/>
      <c r="QRX104" s="8"/>
      <c r="QRY104" s="8"/>
      <c r="QRZ104" s="8"/>
      <c r="QSA104" s="8"/>
      <c r="QSB104" s="8"/>
      <c r="QSC104" s="8"/>
      <c r="QSD104" s="8"/>
      <c r="QSE104" s="8"/>
      <c r="QSF104" s="8"/>
      <c r="QSG104" s="8"/>
      <c r="QSH104" s="8"/>
      <c r="QSI104" s="8"/>
      <c r="QSJ104" s="8"/>
      <c r="QSK104" s="8"/>
      <c r="QSL104" s="8"/>
      <c r="QSM104" s="8"/>
      <c r="QSN104" s="8"/>
      <c r="QSO104" s="8"/>
      <c r="QSP104" s="8"/>
      <c r="QSQ104" s="8"/>
      <c r="QSR104" s="8"/>
      <c r="QSS104" s="8"/>
      <c r="QST104" s="8"/>
      <c r="QSU104" s="8"/>
      <c r="QSV104" s="8"/>
      <c r="QSW104" s="8"/>
      <c r="QSX104" s="8"/>
      <c r="QSY104" s="8"/>
      <c r="QSZ104" s="8"/>
      <c r="QTA104" s="8"/>
      <c r="QTB104" s="8"/>
      <c r="QTC104" s="8"/>
      <c r="QTD104" s="8"/>
      <c r="QTE104" s="8"/>
      <c r="QTF104" s="8"/>
      <c r="QTG104" s="8"/>
      <c r="QTH104" s="8"/>
      <c r="QTI104" s="8"/>
      <c r="QTJ104" s="8"/>
      <c r="QTK104" s="8"/>
      <c r="QTL104" s="8"/>
      <c r="QTM104" s="8"/>
      <c r="QTN104" s="8"/>
      <c r="QTO104" s="8"/>
      <c r="QTP104" s="8"/>
      <c r="QTQ104" s="8"/>
      <c r="QTR104" s="8"/>
      <c r="QTS104" s="8"/>
      <c r="QTT104" s="8"/>
      <c r="QTU104" s="8"/>
      <c r="QTV104" s="8"/>
      <c r="QTW104" s="8"/>
      <c r="QTX104" s="8"/>
      <c r="QTY104" s="8"/>
      <c r="QTZ104" s="8"/>
      <c r="QUA104" s="8"/>
      <c r="QUB104" s="8"/>
      <c r="QUC104" s="8"/>
      <c r="QUD104" s="8"/>
      <c r="QUE104" s="8"/>
      <c r="QUF104" s="8"/>
      <c r="QUG104" s="8"/>
      <c r="QUH104" s="8"/>
      <c r="QUI104" s="8"/>
      <c r="QUJ104" s="8"/>
      <c r="QUK104" s="8"/>
      <c r="QUL104" s="8"/>
      <c r="QUM104" s="8"/>
      <c r="QUN104" s="8"/>
      <c r="QUO104" s="8"/>
      <c r="QUP104" s="8"/>
      <c r="QUQ104" s="8"/>
      <c r="QUR104" s="8"/>
      <c r="QUS104" s="8"/>
      <c r="QUT104" s="8"/>
      <c r="QUU104" s="8"/>
      <c r="QUV104" s="8"/>
      <c r="QUW104" s="8"/>
      <c r="QUX104" s="8"/>
      <c r="QUY104" s="8"/>
      <c r="QUZ104" s="8"/>
      <c r="QVA104" s="8"/>
      <c r="QVB104" s="8"/>
      <c r="QVC104" s="8"/>
      <c r="QVD104" s="8"/>
      <c r="QVE104" s="8"/>
      <c r="QVF104" s="8"/>
      <c r="QVG104" s="8"/>
      <c r="QVH104" s="8"/>
      <c r="QVI104" s="8"/>
      <c r="QVJ104" s="8"/>
      <c r="QVK104" s="8"/>
      <c r="QVL104" s="8"/>
      <c r="QVM104" s="8"/>
      <c r="QVN104" s="8"/>
      <c r="QVO104" s="8"/>
      <c r="QVP104" s="8"/>
      <c r="QVQ104" s="8"/>
      <c r="QVR104" s="8"/>
      <c r="QVS104" s="8"/>
      <c r="QVT104" s="8"/>
      <c r="QVU104" s="8"/>
      <c r="QVV104" s="8"/>
      <c r="QVW104" s="8"/>
      <c r="QVX104" s="8"/>
      <c r="QVY104" s="8"/>
      <c r="QVZ104" s="8"/>
      <c r="QWA104" s="8"/>
      <c r="QWB104" s="8"/>
      <c r="QWC104" s="8"/>
      <c r="QWD104" s="8"/>
      <c r="QWE104" s="8"/>
      <c r="QWF104" s="8"/>
      <c r="QWG104" s="8"/>
      <c r="QWH104" s="8"/>
      <c r="QWI104" s="8"/>
      <c r="QWJ104" s="8"/>
      <c r="QWK104" s="8"/>
      <c r="QWL104" s="8"/>
      <c r="QWM104" s="8"/>
      <c r="QWN104" s="8"/>
      <c r="QWO104" s="8"/>
      <c r="QWP104" s="8"/>
      <c r="QWQ104" s="8"/>
      <c r="QWR104" s="8"/>
      <c r="QWS104" s="8"/>
      <c r="QWT104" s="8"/>
      <c r="QWU104" s="8"/>
      <c r="QWV104" s="8"/>
      <c r="QWW104" s="8"/>
      <c r="QWX104" s="8"/>
      <c r="QWY104" s="8"/>
      <c r="QWZ104" s="8"/>
      <c r="QXA104" s="8"/>
      <c r="QXB104" s="8"/>
      <c r="QXC104" s="8"/>
      <c r="QXD104" s="8"/>
      <c r="QXE104" s="8"/>
      <c r="QXF104" s="8"/>
      <c r="QXG104" s="8"/>
      <c r="QXH104" s="8"/>
      <c r="QXI104" s="8"/>
      <c r="QXJ104" s="8"/>
      <c r="QXK104" s="8"/>
      <c r="QXL104" s="8"/>
      <c r="QXM104" s="8"/>
      <c r="QXN104" s="8"/>
      <c r="QXO104" s="8"/>
      <c r="QXP104" s="8"/>
      <c r="QXQ104" s="8"/>
      <c r="QXR104" s="8"/>
      <c r="QXS104" s="8"/>
      <c r="QXT104" s="8"/>
      <c r="QXU104" s="8"/>
      <c r="QXV104" s="8"/>
      <c r="QXW104" s="8"/>
      <c r="QXX104" s="8"/>
      <c r="QXY104" s="8"/>
      <c r="QXZ104" s="8"/>
      <c r="QYA104" s="8"/>
      <c r="QYB104" s="8"/>
      <c r="QYC104" s="8"/>
      <c r="QYD104" s="8"/>
      <c r="QYE104" s="8"/>
      <c r="QYF104" s="8"/>
      <c r="QYG104" s="8"/>
      <c r="QYH104" s="8"/>
      <c r="QYI104" s="8"/>
      <c r="QYJ104" s="8"/>
      <c r="QYK104" s="8"/>
      <c r="QYL104" s="8"/>
      <c r="QYM104" s="8"/>
      <c r="QYN104" s="8"/>
      <c r="QYO104" s="8"/>
      <c r="QYP104" s="8"/>
      <c r="QYQ104" s="8"/>
      <c r="QYR104" s="8"/>
      <c r="QYS104" s="8"/>
      <c r="QYT104" s="8"/>
      <c r="QYU104" s="8"/>
      <c r="QYV104" s="8"/>
      <c r="QYW104" s="8"/>
      <c r="QYX104" s="8"/>
      <c r="QYY104" s="8"/>
      <c r="QYZ104" s="8"/>
      <c r="QZA104" s="8"/>
      <c r="QZB104" s="8"/>
      <c r="QZC104" s="8"/>
      <c r="QZD104" s="8"/>
      <c r="QZE104" s="8"/>
      <c r="QZF104" s="8"/>
      <c r="QZG104" s="8"/>
      <c r="QZH104" s="8"/>
      <c r="QZI104" s="8"/>
      <c r="QZJ104" s="8"/>
      <c r="QZK104" s="8"/>
      <c r="QZL104" s="8"/>
      <c r="QZM104" s="8"/>
      <c r="QZN104" s="8"/>
      <c r="QZO104" s="8"/>
      <c r="QZP104" s="8"/>
      <c r="QZQ104" s="8"/>
      <c r="QZR104" s="8"/>
      <c r="QZS104" s="8"/>
      <c r="QZT104" s="8"/>
      <c r="QZU104" s="8"/>
      <c r="QZV104" s="8"/>
      <c r="QZW104" s="8"/>
      <c r="QZX104" s="8"/>
      <c r="QZY104" s="8"/>
      <c r="QZZ104" s="8"/>
      <c r="RAA104" s="8"/>
      <c r="RAB104" s="8"/>
      <c r="RAC104" s="8"/>
      <c r="RAD104" s="8"/>
      <c r="RAE104" s="8"/>
      <c r="RAF104" s="8"/>
      <c r="RAG104" s="8"/>
      <c r="RAH104" s="8"/>
      <c r="RAI104" s="8"/>
      <c r="RAJ104" s="8"/>
      <c r="RAK104" s="8"/>
      <c r="RAL104" s="8"/>
      <c r="RAM104" s="8"/>
      <c r="RAN104" s="8"/>
      <c r="RAO104" s="8"/>
      <c r="RAP104" s="8"/>
      <c r="RAQ104" s="8"/>
      <c r="RAR104" s="8"/>
      <c r="RAS104" s="8"/>
      <c r="RAT104" s="8"/>
      <c r="RAU104" s="8"/>
      <c r="RAV104" s="8"/>
      <c r="RAW104" s="8"/>
      <c r="RAX104" s="8"/>
      <c r="RAY104" s="8"/>
      <c r="RAZ104" s="8"/>
      <c r="RBA104" s="8"/>
      <c r="RBB104" s="8"/>
      <c r="RBC104" s="8"/>
      <c r="RBD104" s="8"/>
      <c r="RBE104" s="8"/>
      <c r="RBF104" s="8"/>
      <c r="RBG104" s="8"/>
      <c r="RBH104" s="8"/>
      <c r="RBI104" s="8"/>
      <c r="RBJ104" s="8"/>
      <c r="RBK104" s="8"/>
      <c r="RBL104" s="8"/>
      <c r="RBM104" s="8"/>
      <c r="RBN104" s="8"/>
      <c r="RBO104" s="8"/>
      <c r="RBP104" s="8"/>
      <c r="RBQ104" s="8"/>
      <c r="RBR104" s="8"/>
      <c r="RBS104" s="8"/>
      <c r="RBT104" s="8"/>
      <c r="RBU104" s="8"/>
      <c r="RBV104" s="8"/>
      <c r="RBW104" s="8"/>
      <c r="RBX104" s="8"/>
      <c r="RBY104" s="8"/>
      <c r="RBZ104" s="8"/>
      <c r="RCA104" s="8"/>
      <c r="RCB104" s="8"/>
      <c r="RCC104" s="8"/>
      <c r="RCD104" s="8"/>
      <c r="RCE104" s="8"/>
      <c r="RCF104" s="8"/>
      <c r="RCG104" s="8"/>
      <c r="RCH104" s="8"/>
      <c r="RCI104" s="8"/>
      <c r="RCJ104" s="8"/>
      <c r="RCK104" s="8"/>
      <c r="RCL104" s="8"/>
      <c r="RCM104" s="8"/>
      <c r="RCN104" s="8"/>
      <c r="RCO104" s="8"/>
      <c r="RCP104" s="8"/>
      <c r="RCQ104" s="8"/>
      <c r="RCR104" s="8"/>
      <c r="RCS104" s="8"/>
      <c r="RCT104" s="8"/>
      <c r="RCU104" s="8"/>
      <c r="RCV104" s="8"/>
      <c r="RCW104" s="8"/>
      <c r="RCX104" s="8"/>
      <c r="RCY104" s="8"/>
      <c r="RCZ104" s="8"/>
      <c r="RDA104" s="8"/>
      <c r="RDB104" s="8"/>
      <c r="RDC104" s="8"/>
      <c r="RDD104" s="8"/>
      <c r="RDE104" s="8"/>
      <c r="RDF104" s="8"/>
      <c r="RDG104" s="8"/>
      <c r="RDH104" s="8"/>
      <c r="RDI104" s="8"/>
      <c r="RDJ104" s="8"/>
      <c r="RDK104" s="8"/>
      <c r="RDL104" s="8"/>
      <c r="RDM104" s="8"/>
      <c r="RDN104" s="8"/>
      <c r="RDO104" s="8"/>
      <c r="RDP104" s="8"/>
      <c r="RDQ104" s="8"/>
      <c r="RDR104" s="8"/>
      <c r="RDS104" s="8"/>
      <c r="RDT104" s="8"/>
      <c r="RDU104" s="8"/>
      <c r="RDV104" s="8"/>
      <c r="RDW104" s="8"/>
      <c r="RDX104" s="8"/>
      <c r="RDY104" s="8"/>
      <c r="RDZ104" s="8"/>
      <c r="REA104" s="8"/>
      <c r="REB104" s="8"/>
      <c r="REC104" s="8"/>
      <c r="RED104" s="8"/>
      <c r="REE104" s="8"/>
      <c r="REF104" s="8"/>
      <c r="REG104" s="8"/>
      <c r="REH104" s="8"/>
      <c r="REI104" s="8"/>
      <c r="REJ104" s="8"/>
      <c r="REK104" s="8"/>
      <c r="REL104" s="8"/>
      <c r="REM104" s="8"/>
      <c r="REN104" s="8"/>
      <c r="REO104" s="8"/>
      <c r="REP104" s="8"/>
      <c r="REQ104" s="8"/>
      <c r="RER104" s="8"/>
      <c r="RES104" s="8"/>
      <c r="RET104" s="8"/>
      <c r="REU104" s="8"/>
      <c r="REV104" s="8"/>
      <c r="REW104" s="8"/>
      <c r="REX104" s="8"/>
      <c r="REY104" s="8"/>
      <c r="REZ104" s="8"/>
      <c r="RFA104" s="8"/>
      <c r="RFB104" s="8"/>
      <c r="RFC104" s="8"/>
      <c r="RFD104" s="8"/>
      <c r="RFE104" s="8"/>
      <c r="RFF104" s="8"/>
      <c r="RFG104" s="8"/>
      <c r="RFH104" s="8"/>
      <c r="RFI104" s="8"/>
      <c r="RFJ104" s="8"/>
      <c r="RFK104" s="8"/>
      <c r="RFL104" s="8"/>
      <c r="RFM104" s="8"/>
      <c r="RFN104" s="8"/>
      <c r="RFO104" s="8"/>
      <c r="RFP104" s="8"/>
      <c r="RFQ104" s="8"/>
      <c r="RFR104" s="8"/>
      <c r="RFS104" s="8"/>
      <c r="RFT104" s="8"/>
      <c r="RFU104" s="8"/>
      <c r="RFV104" s="8"/>
      <c r="RFW104" s="8"/>
      <c r="RFX104" s="8"/>
      <c r="RFY104" s="8"/>
      <c r="RFZ104" s="8"/>
      <c r="RGA104" s="8"/>
      <c r="RGB104" s="8"/>
      <c r="RGC104" s="8"/>
      <c r="RGD104" s="8"/>
      <c r="RGE104" s="8"/>
      <c r="RGF104" s="8"/>
      <c r="RGG104" s="8"/>
      <c r="RGH104" s="8"/>
      <c r="RGI104" s="8"/>
      <c r="RGJ104" s="8"/>
      <c r="RGK104" s="8"/>
      <c r="RGL104" s="8"/>
      <c r="RGM104" s="8"/>
      <c r="RGN104" s="8"/>
      <c r="RGO104" s="8"/>
      <c r="RGP104" s="8"/>
      <c r="RGQ104" s="8"/>
      <c r="RGR104" s="8"/>
      <c r="RGS104" s="8"/>
      <c r="RGT104" s="8"/>
      <c r="RGU104" s="8"/>
      <c r="RGV104" s="8"/>
      <c r="RGW104" s="8"/>
      <c r="RGX104" s="8"/>
      <c r="RGY104" s="8"/>
      <c r="RGZ104" s="8"/>
      <c r="RHA104" s="8"/>
      <c r="RHB104" s="8"/>
      <c r="RHC104" s="8"/>
      <c r="RHD104" s="8"/>
      <c r="RHE104" s="8"/>
      <c r="RHF104" s="8"/>
      <c r="RHG104" s="8"/>
      <c r="RHH104" s="8"/>
      <c r="RHI104" s="8"/>
      <c r="RHJ104" s="8"/>
      <c r="RHK104" s="8"/>
      <c r="RHL104" s="8"/>
      <c r="RHM104" s="8"/>
      <c r="RHN104" s="8"/>
      <c r="RHO104" s="8"/>
      <c r="RHP104" s="8"/>
      <c r="RHQ104" s="8"/>
      <c r="RHR104" s="8"/>
      <c r="RHS104" s="8"/>
      <c r="RHT104" s="8"/>
      <c r="RHU104" s="8"/>
      <c r="RHV104" s="8"/>
      <c r="RHW104" s="8"/>
      <c r="RHX104" s="8"/>
      <c r="RHY104" s="8"/>
      <c r="RHZ104" s="8"/>
      <c r="RIA104" s="8"/>
      <c r="RIB104" s="8"/>
      <c r="RIC104" s="8"/>
      <c r="RID104" s="8"/>
      <c r="RIE104" s="8"/>
      <c r="RIF104" s="8"/>
      <c r="RIG104" s="8"/>
      <c r="RIH104" s="8"/>
      <c r="RII104" s="8"/>
      <c r="RIJ104" s="8"/>
      <c r="RIK104" s="8"/>
      <c r="RIL104" s="8"/>
      <c r="RIM104" s="8"/>
      <c r="RIN104" s="8"/>
      <c r="RIO104" s="8"/>
      <c r="RIP104" s="8"/>
      <c r="RIQ104" s="8"/>
      <c r="RIR104" s="8"/>
      <c r="RIS104" s="8"/>
      <c r="RIT104" s="8"/>
      <c r="RIU104" s="8"/>
      <c r="RIV104" s="8"/>
      <c r="RIW104" s="8"/>
      <c r="RIX104" s="8"/>
      <c r="RIY104" s="8"/>
      <c r="RIZ104" s="8"/>
      <c r="RJA104" s="8"/>
      <c r="RJB104" s="8"/>
      <c r="RJC104" s="8"/>
      <c r="RJD104" s="8"/>
      <c r="RJE104" s="8"/>
      <c r="RJF104" s="8"/>
      <c r="RJG104" s="8"/>
      <c r="RJH104" s="8"/>
      <c r="RJI104" s="8"/>
      <c r="RJJ104" s="8"/>
      <c r="RJK104" s="8"/>
      <c r="RJL104" s="8"/>
      <c r="RJM104" s="8"/>
      <c r="RJN104" s="8"/>
      <c r="RJO104" s="8"/>
      <c r="RJP104" s="8"/>
      <c r="RJQ104" s="8"/>
      <c r="RJR104" s="8"/>
      <c r="RJS104" s="8"/>
      <c r="RJT104" s="8"/>
      <c r="RJU104" s="8"/>
      <c r="RJV104" s="8"/>
      <c r="RJW104" s="8"/>
      <c r="RJX104" s="8"/>
      <c r="RJY104" s="8"/>
      <c r="RJZ104" s="8"/>
      <c r="RKA104" s="8"/>
      <c r="RKB104" s="8"/>
      <c r="RKC104" s="8"/>
      <c r="RKD104" s="8"/>
      <c r="RKE104" s="8"/>
      <c r="RKF104" s="8"/>
      <c r="RKG104" s="8"/>
      <c r="RKH104" s="8"/>
      <c r="RKI104" s="8"/>
      <c r="RKJ104" s="8"/>
      <c r="RKK104" s="8"/>
      <c r="RKL104" s="8"/>
      <c r="RKM104" s="8"/>
      <c r="RKN104" s="8"/>
      <c r="RKO104" s="8"/>
      <c r="RKP104" s="8"/>
      <c r="RKQ104" s="8"/>
      <c r="RKR104" s="8"/>
      <c r="RKS104" s="8"/>
      <c r="RKT104" s="8"/>
      <c r="RKU104" s="8"/>
      <c r="RKV104" s="8"/>
      <c r="RKW104" s="8"/>
      <c r="RKX104" s="8"/>
      <c r="RKY104" s="8"/>
      <c r="RKZ104" s="8"/>
      <c r="RLA104" s="8"/>
      <c r="RLB104" s="8"/>
      <c r="RLC104" s="8"/>
      <c r="RLD104" s="8"/>
      <c r="RLE104" s="8"/>
      <c r="RLF104" s="8"/>
      <c r="RLG104" s="8"/>
      <c r="RLH104" s="8"/>
      <c r="RLI104" s="8"/>
      <c r="RLJ104" s="8"/>
      <c r="RLK104" s="8"/>
      <c r="RLL104" s="8"/>
      <c r="RLM104" s="8"/>
      <c r="RLN104" s="8"/>
      <c r="RLO104" s="8"/>
      <c r="RLP104" s="8"/>
      <c r="RLQ104" s="8"/>
      <c r="RLR104" s="8"/>
      <c r="RLS104" s="8"/>
      <c r="RLT104" s="8"/>
      <c r="RLU104" s="8"/>
      <c r="RLV104" s="8"/>
      <c r="RLW104" s="8"/>
      <c r="RLX104" s="8"/>
      <c r="RLY104" s="8"/>
      <c r="RLZ104" s="8"/>
      <c r="RMA104" s="8"/>
      <c r="RMB104" s="8"/>
      <c r="RMC104" s="8"/>
      <c r="RMD104" s="8"/>
      <c r="RME104" s="8"/>
      <c r="RMF104" s="8"/>
      <c r="RMG104" s="8"/>
      <c r="RMH104" s="8"/>
      <c r="RMI104" s="8"/>
      <c r="RMJ104" s="8"/>
      <c r="RMK104" s="8"/>
      <c r="RML104" s="8"/>
      <c r="RMM104" s="8"/>
      <c r="RMN104" s="8"/>
      <c r="RMO104" s="8"/>
      <c r="RMP104" s="8"/>
      <c r="RMQ104" s="8"/>
      <c r="RMR104" s="8"/>
      <c r="RMS104" s="8"/>
      <c r="RMT104" s="8"/>
      <c r="RMU104" s="8"/>
      <c r="RMV104" s="8"/>
      <c r="RMW104" s="8"/>
      <c r="RMX104" s="8"/>
      <c r="RMY104" s="8"/>
      <c r="RMZ104" s="8"/>
      <c r="RNA104" s="8"/>
      <c r="RNB104" s="8"/>
      <c r="RNC104" s="8"/>
      <c r="RND104" s="8"/>
      <c r="RNE104" s="8"/>
      <c r="RNF104" s="8"/>
      <c r="RNG104" s="8"/>
      <c r="RNH104" s="8"/>
      <c r="RNI104" s="8"/>
      <c r="RNJ104" s="8"/>
      <c r="RNK104" s="8"/>
      <c r="RNL104" s="8"/>
      <c r="RNM104" s="8"/>
      <c r="RNN104" s="8"/>
      <c r="RNO104" s="8"/>
      <c r="RNP104" s="8"/>
      <c r="RNQ104" s="8"/>
      <c r="RNR104" s="8"/>
      <c r="RNS104" s="8"/>
      <c r="RNT104" s="8"/>
      <c r="RNU104" s="8"/>
      <c r="RNV104" s="8"/>
      <c r="RNW104" s="8"/>
      <c r="RNX104" s="8"/>
      <c r="RNY104" s="8"/>
      <c r="RNZ104" s="8"/>
      <c r="ROA104" s="8"/>
      <c r="ROB104" s="8"/>
      <c r="ROC104" s="8"/>
      <c r="ROD104" s="8"/>
      <c r="ROE104" s="8"/>
      <c r="ROF104" s="8"/>
      <c r="ROG104" s="8"/>
      <c r="ROH104" s="8"/>
      <c r="ROI104" s="8"/>
      <c r="ROJ104" s="8"/>
      <c r="ROK104" s="8"/>
      <c r="ROL104" s="8"/>
      <c r="ROM104" s="8"/>
      <c r="RON104" s="8"/>
      <c r="ROO104" s="8"/>
      <c r="ROP104" s="8"/>
      <c r="ROQ104" s="8"/>
      <c r="ROR104" s="8"/>
      <c r="ROS104" s="8"/>
      <c r="ROT104" s="8"/>
      <c r="ROU104" s="8"/>
      <c r="ROV104" s="8"/>
      <c r="ROW104" s="8"/>
      <c r="ROX104" s="8"/>
      <c r="ROY104" s="8"/>
      <c r="ROZ104" s="8"/>
      <c r="RPA104" s="8"/>
      <c r="RPB104" s="8"/>
      <c r="RPC104" s="8"/>
      <c r="RPD104" s="8"/>
      <c r="RPE104" s="8"/>
      <c r="RPF104" s="8"/>
      <c r="RPG104" s="8"/>
      <c r="RPH104" s="8"/>
      <c r="RPI104" s="8"/>
      <c r="RPJ104" s="8"/>
      <c r="RPK104" s="8"/>
      <c r="RPL104" s="8"/>
      <c r="RPM104" s="8"/>
      <c r="RPN104" s="8"/>
      <c r="RPO104" s="8"/>
      <c r="RPP104" s="8"/>
      <c r="RPQ104" s="8"/>
      <c r="RPR104" s="8"/>
      <c r="RPS104" s="8"/>
      <c r="RPT104" s="8"/>
      <c r="RPU104" s="8"/>
      <c r="RPV104" s="8"/>
      <c r="RPW104" s="8"/>
      <c r="RPX104" s="8"/>
      <c r="RPY104" s="8"/>
      <c r="RPZ104" s="8"/>
      <c r="RQA104" s="8"/>
      <c r="RQB104" s="8"/>
      <c r="RQC104" s="8"/>
      <c r="RQD104" s="8"/>
      <c r="RQE104" s="8"/>
      <c r="RQF104" s="8"/>
      <c r="RQG104" s="8"/>
      <c r="RQH104" s="8"/>
      <c r="RQI104" s="8"/>
      <c r="RQJ104" s="8"/>
      <c r="RQK104" s="8"/>
      <c r="RQL104" s="8"/>
      <c r="RQM104" s="8"/>
      <c r="RQN104" s="8"/>
      <c r="RQO104" s="8"/>
      <c r="RQP104" s="8"/>
      <c r="RQQ104" s="8"/>
      <c r="RQR104" s="8"/>
      <c r="RQS104" s="8"/>
      <c r="RQT104" s="8"/>
      <c r="RQU104" s="8"/>
      <c r="RQV104" s="8"/>
      <c r="RQW104" s="8"/>
      <c r="RQX104" s="8"/>
      <c r="RQY104" s="8"/>
      <c r="RQZ104" s="8"/>
      <c r="RRA104" s="8"/>
      <c r="RRB104" s="8"/>
      <c r="RRC104" s="8"/>
      <c r="RRD104" s="8"/>
      <c r="RRE104" s="8"/>
      <c r="RRF104" s="8"/>
      <c r="RRG104" s="8"/>
      <c r="RRH104" s="8"/>
      <c r="RRI104" s="8"/>
      <c r="RRJ104" s="8"/>
      <c r="RRK104" s="8"/>
      <c r="RRL104" s="8"/>
      <c r="RRM104" s="8"/>
      <c r="RRN104" s="8"/>
      <c r="RRO104" s="8"/>
      <c r="RRP104" s="8"/>
      <c r="RRQ104" s="8"/>
      <c r="RRR104" s="8"/>
      <c r="RRS104" s="8"/>
      <c r="RRT104" s="8"/>
      <c r="RRU104" s="8"/>
      <c r="RRV104" s="8"/>
      <c r="RRW104" s="8"/>
      <c r="RRX104" s="8"/>
      <c r="RRY104" s="8"/>
      <c r="RRZ104" s="8"/>
      <c r="RSA104" s="8"/>
      <c r="RSB104" s="8"/>
      <c r="RSC104" s="8"/>
      <c r="RSD104" s="8"/>
      <c r="RSE104" s="8"/>
      <c r="RSF104" s="8"/>
      <c r="RSG104" s="8"/>
      <c r="RSH104" s="8"/>
      <c r="RSI104" s="8"/>
      <c r="RSJ104" s="8"/>
      <c r="RSK104" s="8"/>
      <c r="RSL104" s="8"/>
      <c r="RSM104" s="8"/>
      <c r="RSN104" s="8"/>
      <c r="RSO104" s="8"/>
      <c r="RSP104" s="8"/>
      <c r="RSQ104" s="8"/>
      <c r="RSR104" s="8"/>
      <c r="RSS104" s="8"/>
      <c r="RST104" s="8"/>
      <c r="RSU104" s="8"/>
      <c r="RSV104" s="8"/>
      <c r="RSW104" s="8"/>
      <c r="RSX104" s="8"/>
      <c r="RSY104" s="8"/>
      <c r="RSZ104" s="8"/>
      <c r="RTA104" s="8"/>
      <c r="RTB104" s="8"/>
      <c r="RTC104" s="8"/>
      <c r="RTD104" s="8"/>
      <c r="RTE104" s="8"/>
      <c r="RTF104" s="8"/>
      <c r="RTG104" s="8"/>
      <c r="RTH104" s="8"/>
      <c r="RTI104" s="8"/>
      <c r="RTJ104" s="8"/>
      <c r="RTK104" s="8"/>
      <c r="RTL104" s="8"/>
      <c r="RTM104" s="8"/>
      <c r="RTN104" s="8"/>
      <c r="RTO104" s="8"/>
      <c r="RTP104" s="8"/>
      <c r="RTQ104" s="8"/>
      <c r="RTR104" s="8"/>
      <c r="RTS104" s="8"/>
      <c r="RTT104" s="8"/>
      <c r="RTU104" s="8"/>
      <c r="RTV104" s="8"/>
      <c r="RTW104" s="8"/>
      <c r="RTX104" s="8"/>
      <c r="RTY104" s="8"/>
      <c r="RTZ104" s="8"/>
      <c r="RUA104" s="8"/>
      <c r="RUB104" s="8"/>
      <c r="RUC104" s="8"/>
      <c r="RUD104" s="8"/>
      <c r="RUE104" s="8"/>
      <c r="RUF104" s="8"/>
      <c r="RUG104" s="8"/>
      <c r="RUH104" s="8"/>
      <c r="RUI104" s="8"/>
      <c r="RUJ104" s="8"/>
      <c r="RUK104" s="8"/>
      <c r="RUL104" s="8"/>
      <c r="RUM104" s="8"/>
      <c r="RUN104" s="8"/>
      <c r="RUO104" s="8"/>
      <c r="RUP104" s="8"/>
      <c r="RUQ104" s="8"/>
      <c r="RUR104" s="8"/>
      <c r="RUS104" s="8"/>
      <c r="RUT104" s="8"/>
      <c r="RUU104" s="8"/>
      <c r="RUV104" s="8"/>
      <c r="RUW104" s="8"/>
      <c r="RUX104" s="8"/>
      <c r="RUY104" s="8"/>
      <c r="RUZ104" s="8"/>
      <c r="RVA104" s="8"/>
      <c r="RVB104" s="8"/>
      <c r="RVC104" s="8"/>
      <c r="RVD104" s="8"/>
      <c r="RVE104" s="8"/>
      <c r="RVF104" s="8"/>
      <c r="RVG104" s="8"/>
      <c r="RVH104" s="8"/>
      <c r="RVI104" s="8"/>
      <c r="RVJ104" s="8"/>
      <c r="RVK104" s="8"/>
      <c r="RVL104" s="8"/>
      <c r="RVM104" s="8"/>
      <c r="RVN104" s="8"/>
      <c r="RVO104" s="8"/>
      <c r="RVP104" s="8"/>
      <c r="RVQ104" s="8"/>
      <c r="RVR104" s="8"/>
      <c r="RVS104" s="8"/>
      <c r="RVT104" s="8"/>
      <c r="RVU104" s="8"/>
      <c r="RVV104" s="8"/>
      <c r="RVW104" s="8"/>
      <c r="RVX104" s="8"/>
      <c r="RVY104" s="8"/>
      <c r="RVZ104" s="8"/>
      <c r="RWA104" s="8"/>
      <c r="RWB104" s="8"/>
      <c r="RWC104" s="8"/>
      <c r="RWD104" s="8"/>
      <c r="RWE104" s="8"/>
      <c r="RWF104" s="8"/>
      <c r="RWG104" s="8"/>
      <c r="RWH104" s="8"/>
      <c r="RWI104" s="8"/>
      <c r="RWJ104" s="8"/>
      <c r="RWK104" s="8"/>
      <c r="RWL104" s="8"/>
      <c r="RWM104" s="8"/>
      <c r="RWN104" s="8"/>
      <c r="RWO104" s="8"/>
      <c r="RWP104" s="8"/>
      <c r="RWQ104" s="8"/>
      <c r="RWR104" s="8"/>
      <c r="RWS104" s="8"/>
      <c r="RWT104" s="8"/>
      <c r="RWU104" s="8"/>
      <c r="RWV104" s="8"/>
      <c r="RWW104" s="8"/>
      <c r="RWX104" s="8"/>
      <c r="RWY104" s="8"/>
      <c r="RWZ104" s="8"/>
      <c r="RXA104" s="8"/>
      <c r="RXB104" s="8"/>
      <c r="RXC104" s="8"/>
      <c r="RXD104" s="8"/>
      <c r="RXE104" s="8"/>
      <c r="RXF104" s="8"/>
      <c r="RXG104" s="8"/>
      <c r="RXH104" s="8"/>
      <c r="RXI104" s="8"/>
      <c r="RXJ104" s="8"/>
      <c r="RXK104" s="8"/>
      <c r="RXL104" s="8"/>
      <c r="RXM104" s="8"/>
      <c r="RXN104" s="8"/>
      <c r="RXO104" s="8"/>
      <c r="RXP104" s="8"/>
      <c r="RXQ104" s="8"/>
      <c r="RXR104" s="8"/>
      <c r="RXS104" s="8"/>
      <c r="RXT104" s="8"/>
      <c r="RXU104" s="8"/>
      <c r="RXV104" s="8"/>
      <c r="RXW104" s="8"/>
      <c r="RXX104" s="8"/>
      <c r="RXY104" s="8"/>
      <c r="RXZ104" s="8"/>
      <c r="RYA104" s="8"/>
      <c r="RYB104" s="8"/>
      <c r="RYC104" s="8"/>
      <c r="RYD104" s="8"/>
      <c r="RYE104" s="8"/>
      <c r="RYF104" s="8"/>
      <c r="RYG104" s="8"/>
      <c r="RYH104" s="8"/>
      <c r="RYI104" s="8"/>
      <c r="RYJ104" s="8"/>
      <c r="RYK104" s="8"/>
      <c r="RYL104" s="8"/>
      <c r="RYM104" s="8"/>
      <c r="RYN104" s="8"/>
      <c r="RYO104" s="8"/>
      <c r="RYP104" s="8"/>
      <c r="RYQ104" s="8"/>
      <c r="RYR104" s="8"/>
      <c r="RYS104" s="8"/>
      <c r="RYT104" s="8"/>
      <c r="RYU104" s="8"/>
      <c r="RYV104" s="8"/>
      <c r="RYW104" s="8"/>
      <c r="RYX104" s="8"/>
      <c r="RYY104" s="8"/>
      <c r="RYZ104" s="8"/>
      <c r="RZA104" s="8"/>
      <c r="RZB104" s="8"/>
      <c r="RZC104" s="8"/>
      <c r="RZD104" s="8"/>
      <c r="RZE104" s="8"/>
      <c r="RZF104" s="8"/>
      <c r="RZG104" s="8"/>
      <c r="RZH104" s="8"/>
      <c r="RZI104" s="8"/>
      <c r="RZJ104" s="8"/>
      <c r="RZK104" s="8"/>
      <c r="RZL104" s="8"/>
      <c r="RZM104" s="8"/>
      <c r="RZN104" s="8"/>
      <c r="RZO104" s="8"/>
      <c r="RZP104" s="8"/>
      <c r="RZQ104" s="8"/>
      <c r="RZR104" s="8"/>
      <c r="RZS104" s="8"/>
      <c r="RZT104" s="8"/>
      <c r="RZU104" s="8"/>
      <c r="RZV104" s="8"/>
      <c r="RZW104" s="8"/>
      <c r="RZX104" s="8"/>
      <c r="RZY104" s="8"/>
      <c r="RZZ104" s="8"/>
      <c r="SAA104" s="8"/>
      <c r="SAB104" s="8"/>
      <c r="SAC104" s="8"/>
      <c r="SAD104" s="8"/>
      <c r="SAE104" s="8"/>
      <c r="SAF104" s="8"/>
      <c r="SAG104" s="8"/>
      <c r="SAH104" s="8"/>
      <c r="SAI104" s="8"/>
      <c r="SAJ104" s="8"/>
      <c r="SAK104" s="8"/>
      <c r="SAL104" s="8"/>
      <c r="SAM104" s="8"/>
      <c r="SAN104" s="8"/>
      <c r="SAO104" s="8"/>
      <c r="SAP104" s="8"/>
      <c r="SAQ104" s="8"/>
      <c r="SAR104" s="8"/>
      <c r="SAS104" s="8"/>
      <c r="SAT104" s="8"/>
      <c r="SAU104" s="8"/>
      <c r="SAV104" s="8"/>
      <c r="SAW104" s="8"/>
      <c r="SAX104" s="8"/>
      <c r="SAY104" s="8"/>
      <c r="SAZ104" s="8"/>
      <c r="SBA104" s="8"/>
      <c r="SBB104" s="8"/>
      <c r="SBC104" s="8"/>
      <c r="SBD104" s="8"/>
      <c r="SBE104" s="8"/>
      <c r="SBF104" s="8"/>
      <c r="SBG104" s="8"/>
      <c r="SBH104" s="8"/>
      <c r="SBI104" s="8"/>
      <c r="SBJ104" s="8"/>
      <c r="SBK104" s="8"/>
      <c r="SBL104" s="8"/>
      <c r="SBM104" s="8"/>
      <c r="SBN104" s="8"/>
      <c r="SBO104" s="8"/>
      <c r="SBP104" s="8"/>
      <c r="SBQ104" s="8"/>
      <c r="SBR104" s="8"/>
      <c r="SBS104" s="8"/>
      <c r="SBT104" s="8"/>
      <c r="SBU104" s="8"/>
      <c r="SBV104" s="8"/>
      <c r="SBW104" s="8"/>
      <c r="SBX104" s="8"/>
      <c r="SBY104" s="8"/>
      <c r="SBZ104" s="8"/>
      <c r="SCA104" s="8"/>
      <c r="SCB104" s="8"/>
      <c r="SCC104" s="8"/>
      <c r="SCD104" s="8"/>
      <c r="SCE104" s="8"/>
      <c r="SCF104" s="8"/>
      <c r="SCG104" s="8"/>
      <c r="SCH104" s="8"/>
      <c r="SCI104" s="8"/>
      <c r="SCJ104" s="8"/>
      <c r="SCK104" s="8"/>
      <c r="SCL104" s="8"/>
      <c r="SCM104" s="8"/>
      <c r="SCN104" s="8"/>
      <c r="SCO104" s="8"/>
      <c r="SCP104" s="8"/>
      <c r="SCQ104" s="8"/>
      <c r="SCR104" s="8"/>
      <c r="SCS104" s="8"/>
      <c r="SCT104" s="8"/>
      <c r="SCU104" s="8"/>
      <c r="SCV104" s="8"/>
      <c r="SCW104" s="8"/>
      <c r="SCX104" s="8"/>
      <c r="SCY104" s="8"/>
      <c r="SCZ104" s="8"/>
      <c r="SDA104" s="8"/>
      <c r="SDB104" s="8"/>
      <c r="SDC104" s="8"/>
      <c r="SDD104" s="8"/>
      <c r="SDE104" s="8"/>
      <c r="SDF104" s="8"/>
      <c r="SDG104" s="8"/>
      <c r="SDH104" s="8"/>
      <c r="SDI104" s="8"/>
      <c r="SDJ104" s="8"/>
      <c r="SDK104" s="8"/>
      <c r="SDL104" s="8"/>
      <c r="SDM104" s="8"/>
      <c r="SDN104" s="8"/>
      <c r="SDO104" s="8"/>
      <c r="SDP104" s="8"/>
      <c r="SDQ104" s="8"/>
      <c r="SDR104" s="8"/>
      <c r="SDS104" s="8"/>
      <c r="SDT104" s="8"/>
      <c r="SDU104" s="8"/>
      <c r="SDV104" s="8"/>
      <c r="SDW104" s="8"/>
      <c r="SDX104" s="8"/>
      <c r="SDY104" s="8"/>
      <c r="SDZ104" s="8"/>
      <c r="SEA104" s="8"/>
      <c r="SEB104" s="8"/>
      <c r="SEC104" s="8"/>
      <c r="SED104" s="8"/>
      <c r="SEE104" s="8"/>
      <c r="SEF104" s="8"/>
      <c r="SEG104" s="8"/>
      <c r="SEH104" s="8"/>
      <c r="SEI104" s="8"/>
      <c r="SEJ104" s="8"/>
      <c r="SEK104" s="8"/>
      <c r="SEL104" s="8"/>
      <c r="SEM104" s="8"/>
      <c r="SEN104" s="8"/>
      <c r="SEO104" s="8"/>
      <c r="SEP104" s="8"/>
      <c r="SEQ104" s="8"/>
      <c r="SER104" s="8"/>
      <c r="SES104" s="8"/>
      <c r="SET104" s="8"/>
      <c r="SEU104" s="8"/>
      <c r="SEV104" s="8"/>
      <c r="SEW104" s="8"/>
      <c r="SEX104" s="8"/>
      <c r="SEY104" s="8"/>
      <c r="SEZ104" s="8"/>
      <c r="SFA104" s="8"/>
      <c r="SFB104" s="8"/>
      <c r="SFC104" s="8"/>
      <c r="SFD104" s="8"/>
      <c r="SFE104" s="8"/>
      <c r="SFF104" s="8"/>
      <c r="SFG104" s="8"/>
      <c r="SFH104" s="8"/>
      <c r="SFI104" s="8"/>
      <c r="SFJ104" s="8"/>
      <c r="SFK104" s="8"/>
      <c r="SFL104" s="8"/>
      <c r="SFM104" s="8"/>
      <c r="SFN104" s="8"/>
      <c r="SFO104" s="8"/>
      <c r="SFP104" s="8"/>
      <c r="SFQ104" s="8"/>
      <c r="SFR104" s="8"/>
      <c r="SFS104" s="8"/>
      <c r="SFT104" s="8"/>
      <c r="SFU104" s="8"/>
      <c r="SFV104" s="8"/>
      <c r="SFW104" s="8"/>
      <c r="SFX104" s="8"/>
      <c r="SFY104" s="8"/>
      <c r="SFZ104" s="8"/>
      <c r="SGA104" s="8"/>
      <c r="SGB104" s="8"/>
      <c r="SGC104" s="8"/>
      <c r="SGD104" s="8"/>
      <c r="SGE104" s="8"/>
      <c r="SGF104" s="8"/>
      <c r="SGG104" s="8"/>
      <c r="SGH104" s="8"/>
      <c r="SGI104" s="8"/>
      <c r="SGJ104" s="8"/>
      <c r="SGK104" s="8"/>
      <c r="SGL104" s="8"/>
      <c r="SGM104" s="8"/>
      <c r="SGN104" s="8"/>
      <c r="SGO104" s="8"/>
      <c r="SGP104" s="8"/>
      <c r="SGQ104" s="8"/>
      <c r="SGR104" s="8"/>
      <c r="SGS104" s="8"/>
      <c r="SGT104" s="8"/>
      <c r="SGU104" s="8"/>
      <c r="SGV104" s="8"/>
      <c r="SGW104" s="8"/>
      <c r="SGX104" s="8"/>
      <c r="SGY104" s="8"/>
      <c r="SGZ104" s="8"/>
      <c r="SHA104" s="8"/>
      <c r="SHB104" s="8"/>
      <c r="SHC104" s="8"/>
      <c r="SHD104" s="8"/>
      <c r="SHE104" s="8"/>
      <c r="SHF104" s="8"/>
      <c r="SHG104" s="8"/>
      <c r="SHH104" s="8"/>
      <c r="SHI104" s="8"/>
      <c r="SHJ104" s="8"/>
      <c r="SHK104" s="8"/>
      <c r="SHL104" s="8"/>
      <c r="SHM104" s="8"/>
      <c r="SHN104" s="8"/>
      <c r="SHO104" s="8"/>
      <c r="SHP104" s="8"/>
      <c r="SHQ104" s="8"/>
      <c r="SHR104" s="8"/>
      <c r="SHS104" s="8"/>
      <c r="SHT104" s="8"/>
      <c r="SHU104" s="8"/>
      <c r="SHV104" s="8"/>
      <c r="SHW104" s="8"/>
      <c r="SHX104" s="8"/>
      <c r="SHY104" s="8"/>
      <c r="SHZ104" s="8"/>
      <c r="SIA104" s="8"/>
      <c r="SIB104" s="8"/>
      <c r="SIC104" s="8"/>
      <c r="SID104" s="8"/>
      <c r="SIE104" s="8"/>
      <c r="SIF104" s="8"/>
      <c r="SIG104" s="8"/>
      <c r="SIH104" s="8"/>
      <c r="SII104" s="8"/>
      <c r="SIJ104" s="8"/>
      <c r="SIK104" s="8"/>
      <c r="SIL104" s="8"/>
      <c r="SIM104" s="8"/>
      <c r="SIN104" s="8"/>
      <c r="SIO104" s="8"/>
      <c r="SIP104" s="8"/>
      <c r="SIQ104" s="8"/>
      <c r="SIR104" s="8"/>
      <c r="SIS104" s="8"/>
      <c r="SIT104" s="8"/>
      <c r="SIU104" s="8"/>
      <c r="SIV104" s="8"/>
      <c r="SIW104" s="8"/>
      <c r="SIX104" s="8"/>
      <c r="SIY104" s="8"/>
      <c r="SIZ104" s="8"/>
      <c r="SJA104" s="8"/>
      <c r="SJB104" s="8"/>
      <c r="SJC104" s="8"/>
      <c r="SJD104" s="8"/>
      <c r="SJE104" s="8"/>
      <c r="SJF104" s="8"/>
      <c r="SJG104" s="8"/>
      <c r="SJH104" s="8"/>
      <c r="SJI104" s="8"/>
      <c r="SJJ104" s="8"/>
      <c r="SJK104" s="8"/>
      <c r="SJL104" s="8"/>
      <c r="SJM104" s="8"/>
      <c r="SJN104" s="8"/>
      <c r="SJO104" s="8"/>
      <c r="SJP104" s="8"/>
      <c r="SJQ104" s="8"/>
      <c r="SJR104" s="8"/>
      <c r="SJS104" s="8"/>
      <c r="SJT104" s="8"/>
      <c r="SJU104" s="8"/>
      <c r="SJV104" s="8"/>
      <c r="SJW104" s="8"/>
      <c r="SJX104" s="8"/>
      <c r="SJY104" s="8"/>
      <c r="SJZ104" s="8"/>
      <c r="SKA104" s="8"/>
      <c r="SKB104" s="8"/>
      <c r="SKC104" s="8"/>
      <c r="SKD104" s="8"/>
      <c r="SKE104" s="8"/>
      <c r="SKF104" s="8"/>
      <c r="SKG104" s="8"/>
      <c r="SKH104" s="8"/>
      <c r="SKI104" s="8"/>
      <c r="SKJ104" s="8"/>
      <c r="SKK104" s="8"/>
      <c r="SKL104" s="8"/>
      <c r="SKM104" s="8"/>
      <c r="SKN104" s="8"/>
      <c r="SKO104" s="8"/>
      <c r="SKP104" s="8"/>
      <c r="SKQ104" s="8"/>
      <c r="SKR104" s="8"/>
      <c r="SKS104" s="8"/>
      <c r="SKT104" s="8"/>
      <c r="SKU104" s="8"/>
      <c r="SKV104" s="8"/>
      <c r="SKW104" s="8"/>
      <c r="SKX104" s="8"/>
      <c r="SKY104" s="8"/>
      <c r="SKZ104" s="8"/>
      <c r="SLA104" s="8"/>
      <c r="SLB104" s="8"/>
      <c r="SLC104" s="8"/>
      <c r="SLD104" s="8"/>
      <c r="SLE104" s="8"/>
      <c r="SLF104" s="8"/>
      <c r="SLG104" s="8"/>
      <c r="SLH104" s="8"/>
      <c r="SLI104" s="8"/>
      <c r="SLJ104" s="8"/>
      <c r="SLK104" s="8"/>
      <c r="SLL104" s="8"/>
      <c r="SLM104" s="8"/>
      <c r="SLN104" s="8"/>
      <c r="SLO104" s="8"/>
      <c r="SLP104" s="8"/>
      <c r="SLQ104" s="8"/>
      <c r="SLR104" s="8"/>
      <c r="SLS104" s="8"/>
      <c r="SLT104" s="8"/>
      <c r="SLU104" s="8"/>
      <c r="SLV104" s="8"/>
      <c r="SLW104" s="8"/>
      <c r="SLX104" s="8"/>
      <c r="SLY104" s="8"/>
      <c r="SLZ104" s="8"/>
      <c r="SMA104" s="8"/>
      <c r="SMB104" s="8"/>
      <c r="SMC104" s="8"/>
      <c r="SMD104" s="8"/>
      <c r="SME104" s="8"/>
      <c r="SMF104" s="8"/>
      <c r="SMG104" s="8"/>
      <c r="SMH104" s="8"/>
      <c r="SMI104" s="8"/>
      <c r="SMJ104" s="8"/>
      <c r="SMK104" s="8"/>
      <c r="SML104" s="8"/>
      <c r="SMM104" s="8"/>
      <c r="SMN104" s="8"/>
      <c r="SMO104" s="8"/>
      <c r="SMP104" s="8"/>
      <c r="SMQ104" s="8"/>
      <c r="SMR104" s="8"/>
      <c r="SMS104" s="8"/>
      <c r="SMT104" s="8"/>
      <c r="SMU104" s="8"/>
      <c r="SMV104" s="8"/>
      <c r="SMW104" s="8"/>
      <c r="SMX104" s="8"/>
      <c r="SMY104" s="8"/>
      <c r="SMZ104" s="8"/>
      <c r="SNA104" s="8"/>
      <c r="SNB104" s="8"/>
      <c r="SNC104" s="8"/>
      <c r="SND104" s="8"/>
      <c r="SNE104" s="8"/>
      <c r="SNF104" s="8"/>
      <c r="SNG104" s="8"/>
      <c r="SNH104" s="8"/>
      <c r="SNI104" s="8"/>
      <c r="SNJ104" s="8"/>
      <c r="SNK104" s="8"/>
      <c r="SNL104" s="8"/>
      <c r="SNM104" s="8"/>
      <c r="SNN104" s="8"/>
      <c r="SNO104" s="8"/>
      <c r="SNP104" s="8"/>
      <c r="SNQ104" s="8"/>
      <c r="SNR104" s="8"/>
      <c r="SNS104" s="8"/>
      <c r="SNT104" s="8"/>
      <c r="SNU104" s="8"/>
      <c r="SNV104" s="8"/>
      <c r="SNW104" s="8"/>
      <c r="SNX104" s="8"/>
      <c r="SNY104" s="8"/>
      <c r="SNZ104" s="8"/>
      <c r="SOA104" s="8"/>
      <c r="SOB104" s="8"/>
      <c r="SOC104" s="8"/>
      <c r="SOD104" s="8"/>
      <c r="SOE104" s="8"/>
      <c r="SOF104" s="8"/>
      <c r="SOG104" s="8"/>
      <c r="SOH104" s="8"/>
      <c r="SOI104" s="8"/>
      <c r="SOJ104" s="8"/>
      <c r="SOK104" s="8"/>
      <c r="SOL104" s="8"/>
      <c r="SOM104" s="8"/>
      <c r="SON104" s="8"/>
      <c r="SOO104" s="8"/>
      <c r="SOP104" s="8"/>
      <c r="SOQ104" s="8"/>
      <c r="SOR104" s="8"/>
      <c r="SOS104" s="8"/>
      <c r="SOT104" s="8"/>
      <c r="SOU104" s="8"/>
      <c r="SOV104" s="8"/>
      <c r="SOW104" s="8"/>
      <c r="SOX104" s="8"/>
      <c r="SOY104" s="8"/>
      <c r="SOZ104" s="8"/>
      <c r="SPA104" s="8"/>
      <c r="SPB104" s="8"/>
      <c r="SPC104" s="8"/>
      <c r="SPD104" s="8"/>
      <c r="SPE104" s="8"/>
      <c r="SPF104" s="8"/>
      <c r="SPG104" s="8"/>
      <c r="SPH104" s="8"/>
      <c r="SPI104" s="8"/>
      <c r="SPJ104" s="8"/>
      <c r="SPK104" s="8"/>
      <c r="SPL104" s="8"/>
      <c r="SPM104" s="8"/>
      <c r="SPN104" s="8"/>
      <c r="SPO104" s="8"/>
      <c r="SPP104" s="8"/>
      <c r="SPQ104" s="8"/>
      <c r="SPR104" s="8"/>
      <c r="SPS104" s="8"/>
      <c r="SPT104" s="8"/>
      <c r="SPU104" s="8"/>
      <c r="SPV104" s="8"/>
      <c r="SPW104" s="8"/>
      <c r="SPX104" s="8"/>
      <c r="SPY104" s="8"/>
      <c r="SPZ104" s="8"/>
      <c r="SQA104" s="8"/>
      <c r="SQB104" s="8"/>
      <c r="SQC104" s="8"/>
      <c r="SQD104" s="8"/>
      <c r="SQE104" s="8"/>
      <c r="SQF104" s="8"/>
      <c r="SQG104" s="8"/>
      <c r="SQH104" s="8"/>
      <c r="SQI104" s="8"/>
      <c r="SQJ104" s="8"/>
      <c r="SQK104" s="8"/>
      <c r="SQL104" s="8"/>
      <c r="SQM104" s="8"/>
      <c r="SQN104" s="8"/>
      <c r="SQO104" s="8"/>
      <c r="SQP104" s="8"/>
      <c r="SQQ104" s="8"/>
      <c r="SQR104" s="8"/>
      <c r="SQS104" s="8"/>
      <c r="SQT104" s="8"/>
      <c r="SQU104" s="8"/>
      <c r="SQV104" s="8"/>
      <c r="SQW104" s="8"/>
      <c r="SQX104" s="8"/>
      <c r="SQY104" s="8"/>
      <c r="SQZ104" s="8"/>
      <c r="SRA104" s="8"/>
      <c r="SRB104" s="8"/>
      <c r="SRC104" s="8"/>
      <c r="SRD104" s="8"/>
      <c r="SRE104" s="8"/>
      <c r="SRF104" s="8"/>
      <c r="SRG104" s="8"/>
      <c r="SRH104" s="8"/>
      <c r="SRI104" s="8"/>
      <c r="SRJ104" s="8"/>
      <c r="SRK104" s="8"/>
      <c r="SRL104" s="8"/>
      <c r="SRM104" s="8"/>
      <c r="SRN104" s="8"/>
      <c r="SRO104" s="8"/>
      <c r="SRP104" s="8"/>
      <c r="SRQ104" s="8"/>
      <c r="SRR104" s="8"/>
      <c r="SRS104" s="8"/>
      <c r="SRT104" s="8"/>
      <c r="SRU104" s="8"/>
      <c r="SRV104" s="8"/>
      <c r="SRW104" s="8"/>
      <c r="SRX104" s="8"/>
      <c r="SRY104" s="8"/>
      <c r="SRZ104" s="8"/>
      <c r="SSA104" s="8"/>
      <c r="SSB104" s="8"/>
      <c r="SSC104" s="8"/>
      <c r="SSD104" s="8"/>
      <c r="SSE104" s="8"/>
      <c r="SSF104" s="8"/>
      <c r="SSG104" s="8"/>
      <c r="SSH104" s="8"/>
      <c r="SSI104" s="8"/>
      <c r="SSJ104" s="8"/>
      <c r="SSK104" s="8"/>
      <c r="SSL104" s="8"/>
      <c r="SSM104" s="8"/>
      <c r="SSN104" s="8"/>
      <c r="SSO104" s="8"/>
      <c r="SSP104" s="8"/>
      <c r="SSQ104" s="8"/>
      <c r="SSR104" s="8"/>
      <c r="SSS104" s="8"/>
      <c r="SST104" s="8"/>
      <c r="SSU104" s="8"/>
      <c r="SSV104" s="8"/>
      <c r="SSW104" s="8"/>
      <c r="SSX104" s="8"/>
      <c r="SSY104" s="8"/>
      <c r="SSZ104" s="8"/>
      <c r="STA104" s="8"/>
      <c r="STB104" s="8"/>
      <c r="STC104" s="8"/>
      <c r="STD104" s="8"/>
      <c r="STE104" s="8"/>
      <c r="STF104" s="8"/>
      <c r="STG104" s="8"/>
      <c r="STH104" s="8"/>
      <c r="STI104" s="8"/>
      <c r="STJ104" s="8"/>
      <c r="STK104" s="8"/>
      <c r="STL104" s="8"/>
      <c r="STM104" s="8"/>
      <c r="STN104" s="8"/>
      <c r="STO104" s="8"/>
      <c r="STP104" s="8"/>
      <c r="STQ104" s="8"/>
      <c r="STR104" s="8"/>
      <c r="STS104" s="8"/>
      <c r="STT104" s="8"/>
      <c r="STU104" s="8"/>
      <c r="STV104" s="8"/>
      <c r="STW104" s="8"/>
      <c r="STX104" s="8"/>
      <c r="STY104" s="8"/>
      <c r="STZ104" s="8"/>
      <c r="SUA104" s="8"/>
      <c r="SUB104" s="8"/>
      <c r="SUC104" s="8"/>
      <c r="SUD104" s="8"/>
      <c r="SUE104" s="8"/>
      <c r="SUF104" s="8"/>
      <c r="SUG104" s="8"/>
      <c r="SUH104" s="8"/>
      <c r="SUI104" s="8"/>
      <c r="SUJ104" s="8"/>
      <c r="SUK104" s="8"/>
      <c r="SUL104" s="8"/>
      <c r="SUM104" s="8"/>
      <c r="SUN104" s="8"/>
      <c r="SUO104" s="8"/>
      <c r="SUP104" s="8"/>
      <c r="SUQ104" s="8"/>
      <c r="SUR104" s="8"/>
      <c r="SUS104" s="8"/>
      <c r="SUT104" s="8"/>
      <c r="SUU104" s="8"/>
      <c r="SUV104" s="8"/>
      <c r="SUW104" s="8"/>
      <c r="SUX104" s="8"/>
      <c r="SUY104" s="8"/>
      <c r="SUZ104" s="8"/>
      <c r="SVA104" s="8"/>
      <c r="SVB104" s="8"/>
      <c r="SVC104" s="8"/>
      <c r="SVD104" s="8"/>
      <c r="SVE104" s="8"/>
      <c r="SVF104" s="8"/>
      <c r="SVG104" s="8"/>
      <c r="SVH104" s="8"/>
      <c r="SVI104" s="8"/>
      <c r="SVJ104" s="8"/>
      <c r="SVK104" s="8"/>
      <c r="SVL104" s="8"/>
      <c r="SVM104" s="8"/>
      <c r="SVN104" s="8"/>
      <c r="SVO104" s="8"/>
      <c r="SVP104" s="8"/>
      <c r="SVQ104" s="8"/>
      <c r="SVR104" s="8"/>
      <c r="SVS104" s="8"/>
      <c r="SVT104" s="8"/>
      <c r="SVU104" s="8"/>
      <c r="SVV104" s="8"/>
      <c r="SVW104" s="8"/>
      <c r="SVX104" s="8"/>
      <c r="SVY104" s="8"/>
      <c r="SVZ104" s="8"/>
      <c r="SWA104" s="8"/>
      <c r="SWB104" s="8"/>
      <c r="SWC104" s="8"/>
      <c r="SWD104" s="8"/>
      <c r="SWE104" s="8"/>
      <c r="SWF104" s="8"/>
      <c r="SWG104" s="8"/>
      <c r="SWH104" s="8"/>
      <c r="SWI104" s="8"/>
      <c r="SWJ104" s="8"/>
      <c r="SWK104" s="8"/>
      <c r="SWL104" s="8"/>
      <c r="SWM104" s="8"/>
      <c r="SWN104" s="8"/>
      <c r="SWO104" s="8"/>
      <c r="SWP104" s="8"/>
      <c r="SWQ104" s="8"/>
      <c r="SWR104" s="8"/>
      <c r="SWS104" s="8"/>
      <c r="SWT104" s="8"/>
      <c r="SWU104" s="8"/>
      <c r="SWV104" s="8"/>
      <c r="SWW104" s="8"/>
      <c r="SWX104" s="8"/>
      <c r="SWY104" s="8"/>
      <c r="SWZ104" s="8"/>
      <c r="SXA104" s="8"/>
      <c r="SXB104" s="8"/>
      <c r="SXC104" s="8"/>
      <c r="SXD104" s="8"/>
      <c r="SXE104" s="8"/>
      <c r="SXF104" s="8"/>
      <c r="SXG104" s="8"/>
      <c r="SXH104" s="8"/>
      <c r="SXI104" s="8"/>
      <c r="SXJ104" s="8"/>
      <c r="SXK104" s="8"/>
      <c r="SXL104" s="8"/>
      <c r="SXM104" s="8"/>
      <c r="SXN104" s="8"/>
      <c r="SXO104" s="8"/>
      <c r="SXP104" s="8"/>
      <c r="SXQ104" s="8"/>
      <c r="SXR104" s="8"/>
      <c r="SXS104" s="8"/>
      <c r="SXT104" s="8"/>
      <c r="SXU104" s="8"/>
      <c r="SXV104" s="8"/>
      <c r="SXW104" s="8"/>
      <c r="SXX104" s="8"/>
      <c r="SXY104" s="8"/>
      <c r="SXZ104" s="8"/>
      <c r="SYA104" s="8"/>
      <c r="SYB104" s="8"/>
      <c r="SYC104" s="8"/>
      <c r="SYD104" s="8"/>
      <c r="SYE104" s="8"/>
      <c r="SYF104" s="8"/>
      <c r="SYG104" s="8"/>
      <c r="SYH104" s="8"/>
      <c r="SYI104" s="8"/>
      <c r="SYJ104" s="8"/>
      <c r="SYK104" s="8"/>
      <c r="SYL104" s="8"/>
      <c r="SYM104" s="8"/>
      <c r="SYN104" s="8"/>
      <c r="SYO104" s="8"/>
      <c r="SYP104" s="8"/>
      <c r="SYQ104" s="8"/>
      <c r="SYR104" s="8"/>
      <c r="SYS104" s="8"/>
      <c r="SYT104" s="8"/>
      <c r="SYU104" s="8"/>
      <c r="SYV104" s="8"/>
      <c r="SYW104" s="8"/>
      <c r="SYX104" s="8"/>
      <c r="SYY104" s="8"/>
      <c r="SYZ104" s="8"/>
      <c r="SZA104" s="8"/>
      <c r="SZB104" s="8"/>
      <c r="SZC104" s="8"/>
      <c r="SZD104" s="8"/>
      <c r="SZE104" s="8"/>
      <c r="SZF104" s="8"/>
      <c r="SZG104" s="8"/>
      <c r="SZH104" s="8"/>
      <c r="SZI104" s="8"/>
      <c r="SZJ104" s="8"/>
      <c r="SZK104" s="8"/>
      <c r="SZL104" s="8"/>
      <c r="SZM104" s="8"/>
      <c r="SZN104" s="8"/>
      <c r="SZO104" s="8"/>
      <c r="SZP104" s="8"/>
      <c r="SZQ104" s="8"/>
      <c r="SZR104" s="8"/>
      <c r="SZS104" s="8"/>
      <c r="SZT104" s="8"/>
      <c r="SZU104" s="8"/>
      <c r="SZV104" s="8"/>
      <c r="SZW104" s="8"/>
      <c r="SZX104" s="8"/>
      <c r="SZY104" s="8"/>
      <c r="SZZ104" s="8"/>
      <c r="TAA104" s="8"/>
      <c r="TAB104" s="8"/>
      <c r="TAC104" s="8"/>
      <c r="TAD104" s="8"/>
      <c r="TAE104" s="8"/>
      <c r="TAF104" s="8"/>
      <c r="TAG104" s="8"/>
      <c r="TAH104" s="8"/>
      <c r="TAI104" s="8"/>
      <c r="TAJ104" s="8"/>
      <c r="TAK104" s="8"/>
      <c r="TAL104" s="8"/>
      <c r="TAM104" s="8"/>
      <c r="TAN104" s="8"/>
      <c r="TAO104" s="8"/>
      <c r="TAP104" s="8"/>
      <c r="TAQ104" s="8"/>
      <c r="TAR104" s="8"/>
      <c r="TAS104" s="8"/>
      <c r="TAT104" s="8"/>
      <c r="TAU104" s="8"/>
      <c r="TAV104" s="8"/>
      <c r="TAW104" s="8"/>
      <c r="TAX104" s="8"/>
      <c r="TAY104" s="8"/>
      <c r="TAZ104" s="8"/>
      <c r="TBA104" s="8"/>
      <c r="TBB104" s="8"/>
      <c r="TBC104" s="8"/>
      <c r="TBD104" s="8"/>
      <c r="TBE104" s="8"/>
      <c r="TBF104" s="8"/>
      <c r="TBG104" s="8"/>
      <c r="TBH104" s="8"/>
      <c r="TBI104" s="8"/>
      <c r="TBJ104" s="8"/>
      <c r="TBK104" s="8"/>
      <c r="TBL104" s="8"/>
      <c r="TBM104" s="8"/>
      <c r="TBN104" s="8"/>
      <c r="TBO104" s="8"/>
      <c r="TBP104" s="8"/>
      <c r="TBQ104" s="8"/>
      <c r="TBR104" s="8"/>
      <c r="TBS104" s="8"/>
      <c r="TBT104" s="8"/>
      <c r="TBU104" s="8"/>
      <c r="TBV104" s="8"/>
      <c r="TBW104" s="8"/>
      <c r="TBX104" s="8"/>
      <c r="TBY104" s="8"/>
      <c r="TBZ104" s="8"/>
      <c r="TCA104" s="8"/>
      <c r="TCB104" s="8"/>
      <c r="TCC104" s="8"/>
      <c r="TCD104" s="8"/>
      <c r="TCE104" s="8"/>
      <c r="TCF104" s="8"/>
      <c r="TCG104" s="8"/>
      <c r="TCH104" s="8"/>
      <c r="TCI104" s="8"/>
      <c r="TCJ104" s="8"/>
      <c r="TCK104" s="8"/>
      <c r="TCL104" s="8"/>
      <c r="TCM104" s="8"/>
      <c r="TCN104" s="8"/>
      <c r="TCO104" s="8"/>
      <c r="TCP104" s="8"/>
      <c r="TCQ104" s="8"/>
      <c r="TCR104" s="8"/>
      <c r="TCS104" s="8"/>
      <c r="TCT104" s="8"/>
      <c r="TCU104" s="8"/>
      <c r="TCV104" s="8"/>
      <c r="TCW104" s="8"/>
      <c r="TCX104" s="8"/>
      <c r="TCY104" s="8"/>
      <c r="TCZ104" s="8"/>
      <c r="TDA104" s="8"/>
      <c r="TDB104" s="8"/>
      <c r="TDC104" s="8"/>
      <c r="TDD104" s="8"/>
      <c r="TDE104" s="8"/>
      <c r="TDF104" s="8"/>
      <c r="TDG104" s="8"/>
      <c r="TDH104" s="8"/>
      <c r="TDI104" s="8"/>
      <c r="TDJ104" s="8"/>
      <c r="TDK104" s="8"/>
      <c r="TDL104" s="8"/>
      <c r="TDM104" s="8"/>
      <c r="TDN104" s="8"/>
      <c r="TDO104" s="8"/>
      <c r="TDP104" s="8"/>
      <c r="TDQ104" s="8"/>
      <c r="TDR104" s="8"/>
      <c r="TDS104" s="8"/>
      <c r="TDT104" s="8"/>
      <c r="TDU104" s="8"/>
      <c r="TDV104" s="8"/>
      <c r="TDW104" s="8"/>
      <c r="TDX104" s="8"/>
      <c r="TDY104" s="8"/>
      <c r="TDZ104" s="8"/>
      <c r="TEA104" s="8"/>
      <c r="TEB104" s="8"/>
      <c r="TEC104" s="8"/>
      <c r="TED104" s="8"/>
      <c r="TEE104" s="8"/>
      <c r="TEF104" s="8"/>
      <c r="TEG104" s="8"/>
      <c r="TEH104" s="8"/>
      <c r="TEI104" s="8"/>
      <c r="TEJ104" s="8"/>
      <c r="TEK104" s="8"/>
      <c r="TEL104" s="8"/>
      <c r="TEM104" s="8"/>
      <c r="TEN104" s="8"/>
      <c r="TEO104" s="8"/>
      <c r="TEP104" s="8"/>
      <c r="TEQ104" s="8"/>
      <c r="TER104" s="8"/>
      <c r="TES104" s="8"/>
      <c r="TET104" s="8"/>
      <c r="TEU104" s="8"/>
      <c r="TEV104" s="8"/>
      <c r="TEW104" s="8"/>
      <c r="TEX104" s="8"/>
      <c r="TEY104" s="8"/>
      <c r="TEZ104" s="8"/>
      <c r="TFA104" s="8"/>
      <c r="TFB104" s="8"/>
      <c r="TFC104" s="8"/>
      <c r="TFD104" s="8"/>
      <c r="TFE104" s="8"/>
      <c r="TFF104" s="8"/>
      <c r="TFG104" s="8"/>
      <c r="TFH104" s="8"/>
      <c r="TFI104" s="8"/>
      <c r="TFJ104" s="8"/>
      <c r="TFK104" s="8"/>
      <c r="TFL104" s="8"/>
      <c r="TFM104" s="8"/>
      <c r="TFN104" s="8"/>
      <c r="TFO104" s="8"/>
      <c r="TFP104" s="8"/>
      <c r="TFQ104" s="8"/>
      <c r="TFR104" s="8"/>
      <c r="TFS104" s="8"/>
      <c r="TFT104" s="8"/>
      <c r="TFU104" s="8"/>
      <c r="TFV104" s="8"/>
      <c r="TFW104" s="8"/>
      <c r="TFX104" s="8"/>
      <c r="TFY104" s="8"/>
      <c r="TFZ104" s="8"/>
      <c r="TGA104" s="8"/>
      <c r="TGB104" s="8"/>
      <c r="TGC104" s="8"/>
      <c r="TGD104" s="8"/>
      <c r="TGE104" s="8"/>
      <c r="TGF104" s="8"/>
      <c r="TGG104" s="8"/>
      <c r="TGH104" s="8"/>
      <c r="TGI104" s="8"/>
      <c r="TGJ104" s="8"/>
      <c r="TGK104" s="8"/>
      <c r="TGL104" s="8"/>
      <c r="TGM104" s="8"/>
      <c r="TGN104" s="8"/>
      <c r="TGO104" s="8"/>
      <c r="TGP104" s="8"/>
      <c r="TGQ104" s="8"/>
      <c r="TGR104" s="8"/>
      <c r="TGS104" s="8"/>
      <c r="TGT104" s="8"/>
      <c r="TGU104" s="8"/>
      <c r="TGV104" s="8"/>
      <c r="TGW104" s="8"/>
      <c r="TGX104" s="8"/>
      <c r="TGY104" s="8"/>
      <c r="TGZ104" s="8"/>
      <c r="THA104" s="8"/>
      <c r="THB104" s="8"/>
      <c r="THC104" s="8"/>
      <c r="THD104" s="8"/>
      <c r="THE104" s="8"/>
      <c r="THF104" s="8"/>
      <c r="THG104" s="8"/>
      <c r="THH104" s="8"/>
      <c r="THI104" s="8"/>
      <c r="THJ104" s="8"/>
      <c r="THK104" s="8"/>
      <c r="THL104" s="8"/>
      <c r="THM104" s="8"/>
      <c r="THN104" s="8"/>
      <c r="THO104" s="8"/>
      <c r="THP104" s="8"/>
      <c r="THQ104" s="8"/>
      <c r="THR104" s="8"/>
      <c r="THS104" s="8"/>
      <c r="THT104" s="8"/>
      <c r="THU104" s="8"/>
      <c r="THV104" s="8"/>
      <c r="THW104" s="8"/>
      <c r="THX104" s="8"/>
      <c r="THY104" s="8"/>
      <c r="THZ104" s="8"/>
      <c r="TIA104" s="8"/>
      <c r="TIB104" s="8"/>
      <c r="TIC104" s="8"/>
      <c r="TID104" s="8"/>
      <c r="TIE104" s="8"/>
      <c r="TIF104" s="8"/>
      <c r="TIG104" s="8"/>
      <c r="TIH104" s="8"/>
      <c r="TII104" s="8"/>
      <c r="TIJ104" s="8"/>
      <c r="TIK104" s="8"/>
      <c r="TIL104" s="8"/>
      <c r="TIM104" s="8"/>
      <c r="TIN104" s="8"/>
      <c r="TIO104" s="8"/>
      <c r="TIP104" s="8"/>
      <c r="TIQ104" s="8"/>
      <c r="TIR104" s="8"/>
      <c r="TIS104" s="8"/>
      <c r="TIT104" s="8"/>
      <c r="TIU104" s="8"/>
      <c r="TIV104" s="8"/>
      <c r="TIW104" s="8"/>
      <c r="TIX104" s="8"/>
      <c r="TIY104" s="8"/>
      <c r="TIZ104" s="8"/>
      <c r="TJA104" s="8"/>
      <c r="TJB104" s="8"/>
      <c r="TJC104" s="8"/>
      <c r="TJD104" s="8"/>
      <c r="TJE104" s="8"/>
      <c r="TJF104" s="8"/>
      <c r="TJG104" s="8"/>
      <c r="TJH104" s="8"/>
      <c r="TJI104" s="8"/>
      <c r="TJJ104" s="8"/>
      <c r="TJK104" s="8"/>
      <c r="TJL104" s="8"/>
      <c r="TJM104" s="8"/>
      <c r="TJN104" s="8"/>
      <c r="TJO104" s="8"/>
      <c r="TJP104" s="8"/>
      <c r="TJQ104" s="8"/>
      <c r="TJR104" s="8"/>
      <c r="TJS104" s="8"/>
      <c r="TJT104" s="8"/>
      <c r="TJU104" s="8"/>
      <c r="TJV104" s="8"/>
      <c r="TJW104" s="8"/>
      <c r="TJX104" s="8"/>
      <c r="TJY104" s="8"/>
      <c r="TJZ104" s="8"/>
      <c r="TKA104" s="8"/>
      <c r="TKB104" s="8"/>
      <c r="TKC104" s="8"/>
      <c r="TKD104" s="8"/>
      <c r="TKE104" s="8"/>
      <c r="TKF104" s="8"/>
      <c r="TKG104" s="8"/>
      <c r="TKH104" s="8"/>
      <c r="TKI104" s="8"/>
      <c r="TKJ104" s="8"/>
      <c r="TKK104" s="8"/>
      <c r="TKL104" s="8"/>
      <c r="TKM104" s="8"/>
      <c r="TKN104" s="8"/>
      <c r="TKO104" s="8"/>
      <c r="TKP104" s="8"/>
      <c r="TKQ104" s="8"/>
      <c r="TKR104" s="8"/>
      <c r="TKS104" s="8"/>
      <c r="TKT104" s="8"/>
      <c r="TKU104" s="8"/>
      <c r="TKV104" s="8"/>
      <c r="TKW104" s="8"/>
      <c r="TKX104" s="8"/>
      <c r="TKY104" s="8"/>
      <c r="TKZ104" s="8"/>
      <c r="TLA104" s="8"/>
      <c r="TLB104" s="8"/>
      <c r="TLC104" s="8"/>
      <c r="TLD104" s="8"/>
      <c r="TLE104" s="8"/>
      <c r="TLF104" s="8"/>
      <c r="TLG104" s="8"/>
      <c r="TLH104" s="8"/>
      <c r="TLI104" s="8"/>
      <c r="TLJ104" s="8"/>
      <c r="TLK104" s="8"/>
      <c r="TLL104" s="8"/>
      <c r="TLM104" s="8"/>
      <c r="TLN104" s="8"/>
      <c r="TLO104" s="8"/>
      <c r="TLP104" s="8"/>
      <c r="TLQ104" s="8"/>
      <c r="TLR104" s="8"/>
      <c r="TLS104" s="8"/>
      <c r="TLT104" s="8"/>
      <c r="TLU104" s="8"/>
      <c r="TLV104" s="8"/>
      <c r="TLW104" s="8"/>
      <c r="TLX104" s="8"/>
      <c r="TLY104" s="8"/>
      <c r="TLZ104" s="8"/>
      <c r="TMA104" s="8"/>
      <c r="TMB104" s="8"/>
      <c r="TMC104" s="8"/>
      <c r="TMD104" s="8"/>
      <c r="TME104" s="8"/>
      <c r="TMF104" s="8"/>
      <c r="TMG104" s="8"/>
      <c r="TMH104" s="8"/>
      <c r="TMI104" s="8"/>
      <c r="TMJ104" s="8"/>
      <c r="TMK104" s="8"/>
      <c r="TML104" s="8"/>
      <c r="TMM104" s="8"/>
      <c r="TMN104" s="8"/>
      <c r="TMO104" s="8"/>
      <c r="TMP104" s="8"/>
      <c r="TMQ104" s="8"/>
      <c r="TMR104" s="8"/>
      <c r="TMS104" s="8"/>
      <c r="TMT104" s="8"/>
      <c r="TMU104" s="8"/>
      <c r="TMV104" s="8"/>
      <c r="TMW104" s="8"/>
      <c r="TMX104" s="8"/>
      <c r="TMY104" s="8"/>
      <c r="TMZ104" s="8"/>
      <c r="TNA104" s="8"/>
      <c r="TNB104" s="8"/>
      <c r="TNC104" s="8"/>
      <c r="TND104" s="8"/>
      <c r="TNE104" s="8"/>
      <c r="TNF104" s="8"/>
      <c r="TNG104" s="8"/>
      <c r="TNH104" s="8"/>
      <c r="TNI104" s="8"/>
      <c r="TNJ104" s="8"/>
      <c r="TNK104" s="8"/>
      <c r="TNL104" s="8"/>
      <c r="TNM104" s="8"/>
      <c r="TNN104" s="8"/>
      <c r="TNO104" s="8"/>
      <c r="TNP104" s="8"/>
      <c r="TNQ104" s="8"/>
      <c r="TNR104" s="8"/>
      <c r="TNS104" s="8"/>
      <c r="TNT104" s="8"/>
      <c r="TNU104" s="8"/>
      <c r="TNV104" s="8"/>
      <c r="TNW104" s="8"/>
      <c r="TNX104" s="8"/>
      <c r="TNY104" s="8"/>
      <c r="TNZ104" s="8"/>
      <c r="TOA104" s="8"/>
      <c r="TOB104" s="8"/>
      <c r="TOC104" s="8"/>
      <c r="TOD104" s="8"/>
      <c r="TOE104" s="8"/>
      <c r="TOF104" s="8"/>
      <c r="TOG104" s="8"/>
      <c r="TOH104" s="8"/>
      <c r="TOI104" s="8"/>
      <c r="TOJ104" s="8"/>
      <c r="TOK104" s="8"/>
      <c r="TOL104" s="8"/>
      <c r="TOM104" s="8"/>
      <c r="TON104" s="8"/>
      <c r="TOO104" s="8"/>
      <c r="TOP104" s="8"/>
      <c r="TOQ104" s="8"/>
      <c r="TOR104" s="8"/>
      <c r="TOS104" s="8"/>
      <c r="TOT104" s="8"/>
      <c r="TOU104" s="8"/>
      <c r="TOV104" s="8"/>
      <c r="TOW104" s="8"/>
      <c r="TOX104" s="8"/>
      <c r="TOY104" s="8"/>
      <c r="TOZ104" s="8"/>
      <c r="TPA104" s="8"/>
      <c r="TPB104" s="8"/>
      <c r="TPC104" s="8"/>
      <c r="TPD104" s="8"/>
      <c r="TPE104" s="8"/>
      <c r="TPF104" s="8"/>
      <c r="TPG104" s="8"/>
      <c r="TPH104" s="8"/>
      <c r="TPI104" s="8"/>
      <c r="TPJ104" s="8"/>
      <c r="TPK104" s="8"/>
      <c r="TPL104" s="8"/>
      <c r="TPM104" s="8"/>
      <c r="TPN104" s="8"/>
      <c r="TPO104" s="8"/>
      <c r="TPP104" s="8"/>
      <c r="TPQ104" s="8"/>
      <c r="TPR104" s="8"/>
      <c r="TPS104" s="8"/>
      <c r="TPT104" s="8"/>
      <c r="TPU104" s="8"/>
      <c r="TPV104" s="8"/>
      <c r="TPW104" s="8"/>
      <c r="TPX104" s="8"/>
      <c r="TPY104" s="8"/>
      <c r="TPZ104" s="8"/>
      <c r="TQA104" s="8"/>
      <c r="TQB104" s="8"/>
      <c r="TQC104" s="8"/>
      <c r="TQD104" s="8"/>
      <c r="TQE104" s="8"/>
      <c r="TQF104" s="8"/>
      <c r="TQG104" s="8"/>
      <c r="TQH104" s="8"/>
      <c r="TQI104" s="8"/>
      <c r="TQJ104" s="8"/>
      <c r="TQK104" s="8"/>
      <c r="TQL104" s="8"/>
      <c r="TQM104" s="8"/>
      <c r="TQN104" s="8"/>
      <c r="TQO104" s="8"/>
      <c r="TQP104" s="8"/>
      <c r="TQQ104" s="8"/>
      <c r="TQR104" s="8"/>
      <c r="TQS104" s="8"/>
      <c r="TQT104" s="8"/>
      <c r="TQU104" s="8"/>
      <c r="TQV104" s="8"/>
      <c r="TQW104" s="8"/>
      <c r="TQX104" s="8"/>
      <c r="TQY104" s="8"/>
      <c r="TQZ104" s="8"/>
      <c r="TRA104" s="8"/>
      <c r="TRB104" s="8"/>
      <c r="TRC104" s="8"/>
      <c r="TRD104" s="8"/>
      <c r="TRE104" s="8"/>
      <c r="TRF104" s="8"/>
      <c r="TRG104" s="8"/>
      <c r="TRH104" s="8"/>
      <c r="TRI104" s="8"/>
      <c r="TRJ104" s="8"/>
      <c r="TRK104" s="8"/>
      <c r="TRL104" s="8"/>
      <c r="TRM104" s="8"/>
      <c r="TRN104" s="8"/>
      <c r="TRO104" s="8"/>
      <c r="TRP104" s="8"/>
      <c r="TRQ104" s="8"/>
      <c r="TRR104" s="8"/>
      <c r="TRS104" s="8"/>
      <c r="TRT104" s="8"/>
      <c r="TRU104" s="8"/>
      <c r="TRV104" s="8"/>
      <c r="TRW104" s="8"/>
      <c r="TRX104" s="8"/>
      <c r="TRY104" s="8"/>
      <c r="TRZ104" s="8"/>
      <c r="TSA104" s="8"/>
      <c r="TSB104" s="8"/>
      <c r="TSC104" s="8"/>
      <c r="TSD104" s="8"/>
      <c r="TSE104" s="8"/>
      <c r="TSF104" s="8"/>
      <c r="TSG104" s="8"/>
      <c r="TSH104" s="8"/>
      <c r="TSI104" s="8"/>
      <c r="TSJ104" s="8"/>
      <c r="TSK104" s="8"/>
      <c r="TSL104" s="8"/>
      <c r="TSM104" s="8"/>
      <c r="TSN104" s="8"/>
      <c r="TSO104" s="8"/>
      <c r="TSP104" s="8"/>
      <c r="TSQ104" s="8"/>
      <c r="TSR104" s="8"/>
      <c r="TSS104" s="8"/>
      <c r="TST104" s="8"/>
      <c r="TSU104" s="8"/>
      <c r="TSV104" s="8"/>
      <c r="TSW104" s="8"/>
      <c r="TSX104" s="8"/>
      <c r="TSY104" s="8"/>
      <c r="TSZ104" s="8"/>
      <c r="TTA104" s="8"/>
      <c r="TTB104" s="8"/>
      <c r="TTC104" s="8"/>
      <c r="TTD104" s="8"/>
      <c r="TTE104" s="8"/>
      <c r="TTF104" s="8"/>
      <c r="TTG104" s="8"/>
      <c r="TTH104" s="8"/>
      <c r="TTI104" s="8"/>
      <c r="TTJ104" s="8"/>
      <c r="TTK104" s="8"/>
      <c r="TTL104" s="8"/>
      <c r="TTM104" s="8"/>
      <c r="TTN104" s="8"/>
      <c r="TTO104" s="8"/>
      <c r="TTP104" s="8"/>
      <c r="TTQ104" s="8"/>
      <c r="TTR104" s="8"/>
      <c r="TTS104" s="8"/>
      <c r="TTT104" s="8"/>
      <c r="TTU104" s="8"/>
      <c r="TTV104" s="8"/>
      <c r="TTW104" s="8"/>
      <c r="TTX104" s="8"/>
      <c r="TTY104" s="8"/>
      <c r="TTZ104" s="8"/>
      <c r="TUA104" s="8"/>
      <c r="TUB104" s="8"/>
      <c r="TUC104" s="8"/>
      <c r="TUD104" s="8"/>
      <c r="TUE104" s="8"/>
      <c r="TUF104" s="8"/>
      <c r="TUG104" s="8"/>
      <c r="TUH104" s="8"/>
      <c r="TUI104" s="8"/>
      <c r="TUJ104" s="8"/>
      <c r="TUK104" s="8"/>
      <c r="TUL104" s="8"/>
      <c r="TUM104" s="8"/>
      <c r="TUN104" s="8"/>
      <c r="TUO104" s="8"/>
      <c r="TUP104" s="8"/>
      <c r="TUQ104" s="8"/>
      <c r="TUR104" s="8"/>
      <c r="TUS104" s="8"/>
      <c r="TUT104" s="8"/>
      <c r="TUU104" s="8"/>
      <c r="TUV104" s="8"/>
      <c r="TUW104" s="8"/>
      <c r="TUX104" s="8"/>
      <c r="TUY104" s="8"/>
      <c r="TUZ104" s="8"/>
      <c r="TVA104" s="8"/>
      <c r="TVB104" s="8"/>
      <c r="TVC104" s="8"/>
      <c r="TVD104" s="8"/>
      <c r="TVE104" s="8"/>
      <c r="TVF104" s="8"/>
      <c r="TVG104" s="8"/>
      <c r="TVH104" s="8"/>
      <c r="TVI104" s="8"/>
      <c r="TVJ104" s="8"/>
      <c r="TVK104" s="8"/>
      <c r="TVL104" s="8"/>
      <c r="TVM104" s="8"/>
      <c r="TVN104" s="8"/>
      <c r="TVO104" s="8"/>
      <c r="TVP104" s="8"/>
      <c r="TVQ104" s="8"/>
      <c r="TVR104" s="8"/>
      <c r="TVS104" s="8"/>
      <c r="TVT104" s="8"/>
      <c r="TVU104" s="8"/>
      <c r="TVV104" s="8"/>
      <c r="TVW104" s="8"/>
      <c r="TVX104" s="8"/>
      <c r="TVY104" s="8"/>
      <c r="TVZ104" s="8"/>
      <c r="TWA104" s="8"/>
      <c r="TWB104" s="8"/>
      <c r="TWC104" s="8"/>
      <c r="TWD104" s="8"/>
      <c r="TWE104" s="8"/>
      <c r="TWF104" s="8"/>
      <c r="TWG104" s="8"/>
      <c r="TWH104" s="8"/>
      <c r="TWI104" s="8"/>
      <c r="TWJ104" s="8"/>
      <c r="TWK104" s="8"/>
      <c r="TWL104" s="8"/>
      <c r="TWM104" s="8"/>
      <c r="TWN104" s="8"/>
      <c r="TWO104" s="8"/>
      <c r="TWP104" s="8"/>
      <c r="TWQ104" s="8"/>
      <c r="TWR104" s="8"/>
      <c r="TWS104" s="8"/>
      <c r="TWT104" s="8"/>
      <c r="TWU104" s="8"/>
      <c r="TWV104" s="8"/>
      <c r="TWW104" s="8"/>
      <c r="TWX104" s="8"/>
      <c r="TWY104" s="8"/>
      <c r="TWZ104" s="8"/>
      <c r="TXA104" s="8"/>
      <c r="TXB104" s="8"/>
      <c r="TXC104" s="8"/>
      <c r="TXD104" s="8"/>
      <c r="TXE104" s="8"/>
      <c r="TXF104" s="8"/>
      <c r="TXG104" s="8"/>
      <c r="TXH104" s="8"/>
      <c r="TXI104" s="8"/>
      <c r="TXJ104" s="8"/>
      <c r="TXK104" s="8"/>
      <c r="TXL104" s="8"/>
      <c r="TXM104" s="8"/>
      <c r="TXN104" s="8"/>
      <c r="TXO104" s="8"/>
      <c r="TXP104" s="8"/>
      <c r="TXQ104" s="8"/>
      <c r="TXR104" s="8"/>
      <c r="TXS104" s="8"/>
      <c r="TXT104" s="8"/>
      <c r="TXU104" s="8"/>
      <c r="TXV104" s="8"/>
      <c r="TXW104" s="8"/>
      <c r="TXX104" s="8"/>
      <c r="TXY104" s="8"/>
      <c r="TXZ104" s="8"/>
      <c r="TYA104" s="8"/>
      <c r="TYB104" s="8"/>
      <c r="TYC104" s="8"/>
      <c r="TYD104" s="8"/>
      <c r="TYE104" s="8"/>
      <c r="TYF104" s="8"/>
      <c r="TYG104" s="8"/>
      <c r="TYH104" s="8"/>
      <c r="TYI104" s="8"/>
      <c r="TYJ104" s="8"/>
      <c r="TYK104" s="8"/>
      <c r="TYL104" s="8"/>
      <c r="TYM104" s="8"/>
      <c r="TYN104" s="8"/>
      <c r="TYO104" s="8"/>
      <c r="TYP104" s="8"/>
      <c r="TYQ104" s="8"/>
      <c r="TYR104" s="8"/>
      <c r="TYS104" s="8"/>
      <c r="TYT104" s="8"/>
      <c r="TYU104" s="8"/>
      <c r="TYV104" s="8"/>
      <c r="TYW104" s="8"/>
      <c r="TYX104" s="8"/>
      <c r="TYY104" s="8"/>
      <c r="TYZ104" s="8"/>
      <c r="TZA104" s="8"/>
      <c r="TZB104" s="8"/>
      <c r="TZC104" s="8"/>
      <c r="TZD104" s="8"/>
      <c r="TZE104" s="8"/>
      <c r="TZF104" s="8"/>
      <c r="TZG104" s="8"/>
      <c r="TZH104" s="8"/>
      <c r="TZI104" s="8"/>
      <c r="TZJ104" s="8"/>
      <c r="TZK104" s="8"/>
      <c r="TZL104" s="8"/>
      <c r="TZM104" s="8"/>
      <c r="TZN104" s="8"/>
      <c r="TZO104" s="8"/>
      <c r="TZP104" s="8"/>
      <c r="TZQ104" s="8"/>
      <c r="TZR104" s="8"/>
      <c r="TZS104" s="8"/>
      <c r="TZT104" s="8"/>
      <c r="TZU104" s="8"/>
      <c r="TZV104" s="8"/>
      <c r="TZW104" s="8"/>
      <c r="TZX104" s="8"/>
      <c r="TZY104" s="8"/>
      <c r="TZZ104" s="8"/>
      <c r="UAA104" s="8"/>
      <c r="UAB104" s="8"/>
      <c r="UAC104" s="8"/>
      <c r="UAD104" s="8"/>
      <c r="UAE104" s="8"/>
      <c r="UAF104" s="8"/>
      <c r="UAG104" s="8"/>
      <c r="UAH104" s="8"/>
      <c r="UAI104" s="8"/>
      <c r="UAJ104" s="8"/>
      <c r="UAK104" s="8"/>
      <c r="UAL104" s="8"/>
      <c r="UAM104" s="8"/>
      <c r="UAN104" s="8"/>
      <c r="UAO104" s="8"/>
      <c r="UAP104" s="8"/>
      <c r="UAQ104" s="8"/>
      <c r="UAR104" s="8"/>
      <c r="UAS104" s="8"/>
      <c r="UAT104" s="8"/>
      <c r="UAU104" s="8"/>
      <c r="UAV104" s="8"/>
      <c r="UAW104" s="8"/>
      <c r="UAX104" s="8"/>
      <c r="UAY104" s="8"/>
      <c r="UAZ104" s="8"/>
      <c r="UBA104" s="8"/>
      <c r="UBB104" s="8"/>
      <c r="UBC104" s="8"/>
      <c r="UBD104" s="8"/>
      <c r="UBE104" s="8"/>
      <c r="UBF104" s="8"/>
      <c r="UBG104" s="8"/>
      <c r="UBH104" s="8"/>
      <c r="UBI104" s="8"/>
      <c r="UBJ104" s="8"/>
      <c r="UBK104" s="8"/>
      <c r="UBL104" s="8"/>
      <c r="UBM104" s="8"/>
      <c r="UBN104" s="8"/>
      <c r="UBO104" s="8"/>
      <c r="UBP104" s="8"/>
      <c r="UBQ104" s="8"/>
      <c r="UBR104" s="8"/>
      <c r="UBS104" s="8"/>
      <c r="UBT104" s="8"/>
      <c r="UBU104" s="8"/>
      <c r="UBV104" s="8"/>
      <c r="UBW104" s="8"/>
      <c r="UBX104" s="8"/>
      <c r="UBY104" s="8"/>
      <c r="UBZ104" s="8"/>
      <c r="UCA104" s="8"/>
      <c r="UCB104" s="8"/>
      <c r="UCC104" s="8"/>
      <c r="UCD104" s="8"/>
      <c r="UCE104" s="8"/>
      <c r="UCF104" s="8"/>
      <c r="UCG104" s="8"/>
      <c r="UCH104" s="8"/>
      <c r="UCI104" s="8"/>
      <c r="UCJ104" s="8"/>
      <c r="UCK104" s="8"/>
      <c r="UCL104" s="8"/>
      <c r="UCM104" s="8"/>
      <c r="UCN104" s="8"/>
      <c r="UCO104" s="8"/>
      <c r="UCP104" s="8"/>
      <c r="UCQ104" s="8"/>
      <c r="UCR104" s="8"/>
      <c r="UCS104" s="8"/>
      <c r="UCT104" s="8"/>
      <c r="UCU104" s="8"/>
      <c r="UCV104" s="8"/>
      <c r="UCW104" s="8"/>
      <c r="UCX104" s="8"/>
      <c r="UCY104" s="8"/>
      <c r="UCZ104" s="8"/>
      <c r="UDA104" s="8"/>
      <c r="UDB104" s="8"/>
      <c r="UDC104" s="8"/>
      <c r="UDD104" s="8"/>
      <c r="UDE104" s="8"/>
      <c r="UDF104" s="8"/>
      <c r="UDG104" s="8"/>
      <c r="UDH104" s="8"/>
      <c r="UDI104" s="8"/>
      <c r="UDJ104" s="8"/>
      <c r="UDK104" s="8"/>
      <c r="UDL104" s="8"/>
      <c r="UDM104" s="8"/>
      <c r="UDN104" s="8"/>
      <c r="UDO104" s="8"/>
      <c r="UDP104" s="8"/>
      <c r="UDQ104" s="8"/>
      <c r="UDR104" s="8"/>
      <c r="UDS104" s="8"/>
      <c r="UDT104" s="8"/>
      <c r="UDU104" s="8"/>
      <c r="UDV104" s="8"/>
      <c r="UDW104" s="8"/>
      <c r="UDX104" s="8"/>
      <c r="UDY104" s="8"/>
      <c r="UDZ104" s="8"/>
      <c r="UEA104" s="8"/>
      <c r="UEB104" s="8"/>
      <c r="UEC104" s="8"/>
      <c r="UED104" s="8"/>
      <c r="UEE104" s="8"/>
      <c r="UEF104" s="8"/>
      <c r="UEG104" s="8"/>
      <c r="UEH104" s="8"/>
      <c r="UEI104" s="8"/>
      <c r="UEJ104" s="8"/>
      <c r="UEK104" s="8"/>
      <c r="UEL104" s="8"/>
      <c r="UEM104" s="8"/>
      <c r="UEN104" s="8"/>
      <c r="UEO104" s="8"/>
      <c r="UEP104" s="8"/>
      <c r="UEQ104" s="8"/>
      <c r="UER104" s="8"/>
      <c r="UES104" s="8"/>
      <c r="UET104" s="8"/>
      <c r="UEU104" s="8"/>
      <c r="UEV104" s="8"/>
      <c r="UEW104" s="8"/>
      <c r="UEX104" s="8"/>
      <c r="UEY104" s="8"/>
      <c r="UEZ104" s="8"/>
      <c r="UFA104" s="8"/>
      <c r="UFB104" s="8"/>
      <c r="UFC104" s="8"/>
      <c r="UFD104" s="8"/>
      <c r="UFE104" s="8"/>
      <c r="UFF104" s="8"/>
      <c r="UFG104" s="8"/>
      <c r="UFH104" s="8"/>
      <c r="UFI104" s="8"/>
      <c r="UFJ104" s="8"/>
      <c r="UFK104" s="8"/>
      <c r="UFL104" s="8"/>
      <c r="UFM104" s="8"/>
      <c r="UFN104" s="8"/>
      <c r="UFO104" s="8"/>
      <c r="UFP104" s="8"/>
      <c r="UFQ104" s="8"/>
      <c r="UFR104" s="8"/>
      <c r="UFS104" s="8"/>
      <c r="UFT104" s="8"/>
      <c r="UFU104" s="8"/>
      <c r="UFV104" s="8"/>
      <c r="UFW104" s="8"/>
      <c r="UFX104" s="8"/>
      <c r="UFY104" s="8"/>
      <c r="UFZ104" s="8"/>
      <c r="UGA104" s="8"/>
      <c r="UGB104" s="8"/>
      <c r="UGC104" s="8"/>
      <c r="UGD104" s="8"/>
      <c r="UGE104" s="8"/>
      <c r="UGF104" s="8"/>
      <c r="UGG104" s="8"/>
      <c r="UGH104" s="8"/>
      <c r="UGI104" s="8"/>
      <c r="UGJ104" s="8"/>
      <c r="UGK104" s="8"/>
      <c r="UGL104" s="8"/>
      <c r="UGM104" s="8"/>
      <c r="UGN104" s="8"/>
      <c r="UGO104" s="8"/>
      <c r="UGP104" s="8"/>
      <c r="UGQ104" s="8"/>
      <c r="UGR104" s="8"/>
      <c r="UGS104" s="8"/>
      <c r="UGT104" s="8"/>
      <c r="UGU104" s="8"/>
      <c r="UGV104" s="8"/>
      <c r="UGW104" s="8"/>
      <c r="UGX104" s="8"/>
      <c r="UGY104" s="8"/>
      <c r="UGZ104" s="8"/>
      <c r="UHA104" s="8"/>
      <c r="UHB104" s="8"/>
      <c r="UHC104" s="8"/>
      <c r="UHD104" s="8"/>
      <c r="UHE104" s="8"/>
      <c r="UHF104" s="8"/>
      <c r="UHG104" s="8"/>
      <c r="UHH104" s="8"/>
      <c r="UHI104" s="8"/>
      <c r="UHJ104" s="8"/>
      <c r="UHK104" s="8"/>
      <c r="UHL104" s="8"/>
      <c r="UHM104" s="8"/>
      <c r="UHN104" s="8"/>
      <c r="UHO104" s="8"/>
      <c r="UHP104" s="8"/>
      <c r="UHQ104" s="8"/>
      <c r="UHR104" s="8"/>
      <c r="UHS104" s="8"/>
      <c r="UHT104" s="8"/>
      <c r="UHU104" s="8"/>
      <c r="UHV104" s="8"/>
      <c r="UHW104" s="8"/>
      <c r="UHX104" s="8"/>
      <c r="UHY104" s="8"/>
      <c r="UHZ104" s="8"/>
      <c r="UIA104" s="8"/>
      <c r="UIB104" s="8"/>
      <c r="UIC104" s="8"/>
      <c r="UID104" s="8"/>
      <c r="UIE104" s="8"/>
      <c r="UIF104" s="8"/>
      <c r="UIG104" s="8"/>
      <c r="UIH104" s="8"/>
      <c r="UII104" s="8"/>
      <c r="UIJ104" s="8"/>
      <c r="UIK104" s="8"/>
      <c r="UIL104" s="8"/>
      <c r="UIM104" s="8"/>
      <c r="UIN104" s="8"/>
      <c r="UIO104" s="8"/>
      <c r="UIP104" s="8"/>
      <c r="UIQ104" s="8"/>
      <c r="UIR104" s="8"/>
      <c r="UIS104" s="8"/>
      <c r="UIT104" s="8"/>
      <c r="UIU104" s="8"/>
      <c r="UIV104" s="8"/>
      <c r="UIW104" s="8"/>
      <c r="UIX104" s="8"/>
      <c r="UIY104" s="8"/>
      <c r="UIZ104" s="8"/>
      <c r="UJA104" s="8"/>
      <c r="UJB104" s="8"/>
      <c r="UJC104" s="8"/>
      <c r="UJD104" s="8"/>
      <c r="UJE104" s="8"/>
      <c r="UJF104" s="8"/>
      <c r="UJG104" s="8"/>
      <c r="UJH104" s="8"/>
      <c r="UJI104" s="8"/>
      <c r="UJJ104" s="8"/>
      <c r="UJK104" s="8"/>
      <c r="UJL104" s="8"/>
      <c r="UJM104" s="8"/>
      <c r="UJN104" s="8"/>
      <c r="UJO104" s="8"/>
      <c r="UJP104" s="8"/>
      <c r="UJQ104" s="8"/>
      <c r="UJR104" s="8"/>
      <c r="UJS104" s="8"/>
      <c r="UJT104" s="8"/>
      <c r="UJU104" s="8"/>
      <c r="UJV104" s="8"/>
      <c r="UJW104" s="8"/>
      <c r="UJX104" s="8"/>
      <c r="UJY104" s="8"/>
      <c r="UJZ104" s="8"/>
      <c r="UKA104" s="8"/>
      <c r="UKB104" s="8"/>
      <c r="UKC104" s="8"/>
      <c r="UKD104" s="8"/>
      <c r="UKE104" s="8"/>
      <c r="UKF104" s="8"/>
      <c r="UKG104" s="8"/>
      <c r="UKH104" s="8"/>
      <c r="UKI104" s="8"/>
      <c r="UKJ104" s="8"/>
      <c r="UKK104" s="8"/>
      <c r="UKL104" s="8"/>
      <c r="UKM104" s="8"/>
      <c r="UKN104" s="8"/>
      <c r="UKO104" s="8"/>
      <c r="UKP104" s="8"/>
      <c r="UKQ104" s="8"/>
      <c r="UKR104" s="8"/>
      <c r="UKS104" s="8"/>
      <c r="UKT104" s="8"/>
      <c r="UKU104" s="8"/>
      <c r="UKV104" s="8"/>
      <c r="UKW104" s="8"/>
      <c r="UKX104" s="8"/>
      <c r="UKY104" s="8"/>
      <c r="UKZ104" s="8"/>
      <c r="ULA104" s="8"/>
      <c r="ULB104" s="8"/>
      <c r="ULC104" s="8"/>
      <c r="ULD104" s="8"/>
      <c r="ULE104" s="8"/>
      <c r="ULF104" s="8"/>
      <c r="ULG104" s="8"/>
      <c r="ULH104" s="8"/>
      <c r="ULI104" s="8"/>
      <c r="ULJ104" s="8"/>
      <c r="ULK104" s="8"/>
      <c r="ULL104" s="8"/>
      <c r="ULM104" s="8"/>
      <c r="ULN104" s="8"/>
      <c r="ULO104" s="8"/>
      <c r="ULP104" s="8"/>
      <c r="ULQ104" s="8"/>
      <c r="ULR104" s="8"/>
      <c r="ULS104" s="8"/>
      <c r="ULT104" s="8"/>
      <c r="ULU104" s="8"/>
      <c r="ULV104" s="8"/>
      <c r="ULW104" s="8"/>
      <c r="ULX104" s="8"/>
      <c r="ULY104" s="8"/>
      <c r="ULZ104" s="8"/>
      <c r="UMA104" s="8"/>
      <c r="UMB104" s="8"/>
      <c r="UMC104" s="8"/>
      <c r="UMD104" s="8"/>
      <c r="UME104" s="8"/>
      <c r="UMF104" s="8"/>
      <c r="UMG104" s="8"/>
      <c r="UMH104" s="8"/>
      <c r="UMI104" s="8"/>
      <c r="UMJ104" s="8"/>
      <c r="UMK104" s="8"/>
      <c r="UML104" s="8"/>
      <c r="UMM104" s="8"/>
      <c r="UMN104" s="8"/>
      <c r="UMO104" s="8"/>
      <c r="UMP104" s="8"/>
      <c r="UMQ104" s="8"/>
      <c r="UMR104" s="8"/>
      <c r="UMS104" s="8"/>
      <c r="UMT104" s="8"/>
      <c r="UMU104" s="8"/>
      <c r="UMV104" s="8"/>
      <c r="UMW104" s="8"/>
      <c r="UMX104" s="8"/>
      <c r="UMY104" s="8"/>
      <c r="UMZ104" s="8"/>
      <c r="UNA104" s="8"/>
      <c r="UNB104" s="8"/>
      <c r="UNC104" s="8"/>
      <c r="UND104" s="8"/>
      <c r="UNE104" s="8"/>
      <c r="UNF104" s="8"/>
      <c r="UNG104" s="8"/>
      <c r="UNH104" s="8"/>
      <c r="UNI104" s="8"/>
      <c r="UNJ104" s="8"/>
      <c r="UNK104" s="8"/>
      <c r="UNL104" s="8"/>
      <c r="UNM104" s="8"/>
      <c r="UNN104" s="8"/>
      <c r="UNO104" s="8"/>
      <c r="UNP104" s="8"/>
      <c r="UNQ104" s="8"/>
      <c r="UNR104" s="8"/>
      <c r="UNS104" s="8"/>
      <c r="UNT104" s="8"/>
      <c r="UNU104" s="8"/>
      <c r="UNV104" s="8"/>
      <c r="UNW104" s="8"/>
      <c r="UNX104" s="8"/>
      <c r="UNY104" s="8"/>
      <c r="UNZ104" s="8"/>
      <c r="UOA104" s="8"/>
      <c r="UOB104" s="8"/>
      <c r="UOC104" s="8"/>
      <c r="UOD104" s="8"/>
      <c r="UOE104" s="8"/>
      <c r="UOF104" s="8"/>
      <c r="UOG104" s="8"/>
      <c r="UOH104" s="8"/>
      <c r="UOI104" s="8"/>
      <c r="UOJ104" s="8"/>
      <c r="UOK104" s="8"/>
      <c r="UOL104" s="8"/>
      <c r="UOM104" s="8"/>
      <c r="UON104" s="8"/>
      <c r="UOO104" s="8"/>
      <c r="UOP104" s="8"/>
      <c r="UOQ104" s="8"/>
      <c r="UOR104" s="8"/>
      <c r="UOS104" s="8"/>
      <c r="UOT104" s="8"/>
      <c r="UOU104" s="8"/>
      <c r="UOV104" s="8"/>
      <c r="UOW104" s="8"/>
      <c r="UOX104" s="8"/>
      <c r="UOY104" s="8"/>
      <c r="UOZ104" s="8"/>
      <c r="UPA104" s="8"/>
      <c r="UPB104" s="8"/>
      <c r="UPC104" s="8"/>
      <c r="UPD104" s="8"/>
      <c r="UPE104" s="8"/>
      <c r="UPF104" s="8"/>
      <c r="UPG104" s="8"/>
      <c r="UPH104" s="8"/>
      <c r="UPI104" s="8"/>
      <c r="UPJ104" s="8"/>
      <c r="UPK104" s="8"/>
      <c r="UPL104" s="8"/>
      <c r="UPM104" s="8"/>
      <c r="UPN104" s="8"/>
      <c r="UPO104" s="8"/>
      <c r="UPP104" s="8"/>
      <c r="UPQ104" s="8"/>
      <c r="UPR104" s="8"/>
      <c r="UPS104" s="8"/>
      <c r="UPT104" s="8"/>
      <c r="UPU104" s="8"/>
      <c r="UPV104" s="8"/>
      <c r="UPW104" s="8"/>
      <c r="UPX104" s="8"/>
      <c r="UPY104" s="8"/>
      <c r="UPZ104" s="8"/>
      <c r="UQA104" s="8"/>
      <c r="UQB104" s="8"/>
      <c r="UQC104" s="8"/>
      <c r="UQD104" s="8"/>
      <c r="UQE104" s="8"/>
      <c r="UQF104" s="8"/>
      <c r="UQG104" s="8"/>
      <c r="UQH104" s="8"/>
      <c r="UQI104" s="8"/>
      <c r="UQJ104" s="8"/>
      <c r="UQK104" s="8"/>
      <c r="UQL104" s="8"/>
      <c r="UQM104" s="8"/>
      <c r="UQN104" s="8"/>
      <c r="UQO104" s="8"/>
      <c r="UQP104" s="8"/>
      <c r="UQQ104" s="8"/>
      <c r="UQR104" s="8"/>
      <c r="UQS104" s="8"/>
      <c r="UQT104" s="8"/>
      <c r="UQU104" s="8"/>
      <c r="UQV104" s="8"/>
      <c r="UQW104" s="8"/>
      <c r="UQX104" s="8"/>
      <c r="UQY104" s="8"/>
      <c r="UQZ104" s="8"/>
      <c r="URA104" s="8"/>
      <c r="URB104" s="8"/>
      <c r="URC104" s="8"/>
      <c r="URD104" s="8"/>
      <c r="URE104" s="8"/>
      <c r="URF104" s="8"/>
      <c r="URG104" s="8"/>
      <c r="URH104" s="8"/>
      <c r="URI104" s="8"/>
      <c r="URJ104" s="8"/>
      <c r="URK104" s="8"/>
      <c r="URL104" s="8"/>
      <c r="URM104" s="8"/>
      <c r="URN104" s="8"/>
      <c r="URO104" s="8"/>
      <c r="URP104" s="8"/>
      <c r="URQ104" s="8"/>
      <c r="URR104" s="8"/>
      <c r="URS104" s="8"/>
      <c r="URT104" s="8"/>
      <c r="URU104" s="8"/>
      <c r="URV104" s="8"/>
      <c r="URW104" s="8"/>
      <c r="URX104" s="8"/>
      <c r="URY104" s="8"/>
      <c r="URZ104" s="8"/>
      <c r="USA104" s="8"/>
      <c r="USB104" s="8"/>
      <c r="USC104" s="8"/>
      <c r="USD104" s="8"/>
      <c r="USE104" s="8"/>
      <c r="USF104" s="8"/>
      <c r="USG104" s="8"/>
      <c r="USH104" s="8"/>
      <c r="USI104" s="8"/>
      <c r="USJ104" s="8"/>
      <c r="USK104" s="8"/>
      <c r="USL104" s="8"/>
      <c r="USM104" s="8"/>
      <c r="USN104" s="8"/>
      <c r="USO104" s="8"/>
      <c r="USP104" s="8"/>
      <c r="USQ104" s="8"/>
      <c r="USR104" s="8"/>
      <c r="USS104" s="8"/>
      <c r="UST104" s="8"/>
      <c r="USU104" s="8"/>
      <c r="USV104" s="8"/>
      <c r="USW104" s="8"/>
      <c r="USX104" s="8"/>
      <c r="USY104" s="8"/>
      <c r="USZ104" s="8"/>
      <c r="UTA104" s="8"/>
      <c r="UTB104" s="8"/>
      <c r="UTC104" s="8"/>
      <c r="UTD104" s="8"/>
      <c r="UTE104" s="8"/>
      <c r="UTF104" s="8"/>
      <c r="UTG104" s="8"/>
      <c r="UTH104" s="8"/>
      <c r="UTI104" s="8"/>
      <c r="UTJ104" s="8"/>
      <c r="UTK104" s="8"/>
      <c r="UTL104" s="8"/>
      <c r="UTM104" s="8"/>
      <c r="UTN104" s="8"/>
      <c r="UTO104" s="8"/>
      <c r="UTP104" s="8"/>
      <c r="UTQ104" s="8"/>
      <c r="UTR104" s="8"/>
      <c r="UTS104" s="8"/>
      <c r="UTT104" s="8"/>
      <c r="UTU104" s="8"/>
      <c r="UTV104" s="8"/>
      <c r="UTW104" s="8"/>
      <c r="UTX104" s="8"/>
      <c r="UTY104" s="8"/>
      <c r="UTZ104" s="8"/>
      <c r="UUA104" s="8"/>
      <c r="UUB104" s="8"/>
      <c r="UUC104" s="8"/>
      <c r="UUD104" s="8"/>
      <c r="UUE104" s="8"/>
      <c r="UUF104" s="8"/>
      <c r="UUG104" s="8"/>
      <c r="UUH104" s="8"/>
      <c r="UUI104" s="8"/>
      <c r="UUJ104" s="8"/>
      <c r="UUK104" s="8"/>
      <c r="UUL104" s="8"/>
      <c r="UUM104" s="8"/>
      <c r="UUN104" s="8"/>
      <c r="UUO104" s="8"/>
      <c r="UUP104" s="8"/>
      <c r="UUQ104" s="8"/>
      <c r="UUR104" s="8"/>
      <c r="UUS104" s="8"/>
      <c r="UUT104" s="8"/>
      <c r="UUU104" s="8"/>
      <c r="UUV104" s="8"/>
      <c r="UUW104" s="8"/>
      <c r="UUX104" s="8"/>
      <c r="UUY104" s="8"/>
      <c r="UUZ104" s="8"/>
      <c r="UVA104" s="8"/>
      <c r="UVB104" s="8"/>
      <c r="UVC104" s="8"/>
      <c r="UVD104" s="8"/>
      <c r="UVE104" s="8"/>
      <c r="UVF104" s="8"/>
      <c r="UVG104" s="8"/>
      <c r="UVH104" s="8"/>
      <c r="UVI104" s="8"/>
      <c r="UVJ104" s="8"/>
      <c r="UVK104" s="8"/>
      <c r="UVL104" s="8"/>
      <c r="UVM104" s="8"/>
      <c r="UVN104" s="8"/>
      <c r="UVO104" s="8"/>
      <c r="UVP104" s="8"/>
      <c r="UVQ104" s="8"/>
      <c r="UVR104" s="8"/>
      <c r="UVS104" s="8"/>
      <c r="UVT104" s="8"/>
      <c r="UVU104" s="8"/>
      <c r="UVV104" s="8"/>
      <c r="UVW104" s="8"/>
      <c r="UVX104" s="8"/>
      <c r="UVY104" s="8"/>
      <c r="UVZ104" s="8"/>
      <c r="UWA104" s="8"/>
      <c r="UWB104" s="8"/>
      <c r="UWC104" s="8"/>
      <c r="UWD104" s="8"/>
      <c r="UWE104" s="8"/>
      <c r="UWF104" s="8"/>
      <c r="UWG104" s="8"/>
      <c r="UWH104" s="8"/>
      <c r="UWI104" s="8"/>
      <c r="UWJ104" s="8"/>
      <c r="UWK104" s="8"/>
      <c r="UWL104" s="8"/>
      <c r="UWM104" s="8"/>
      <c r="UWN104" s="8"/>
      <c r="UWO104" s="8"/>
      <c r="UWP104" s="8"/>
      <c r="UWQ104" s="8"/>
      <c r="UWR104" s="8"/>
      <c r="UWS104" s="8"/>
      <c r="UWT104" s="8"/>
      <c r="UWU104" s="8"/>
      <c r="UWV104" s="8"/>
      <c r="UWW104" s="8"/>
      <c r="UWX104" s="8"/>
      <c r="UWY104" s="8"/>
      <c r="UWZ104" s="8"/>
      <c r="UXA104" s="8"/>
      <c r="UXB104" s="8"/>
      <c r="UXC104" s="8"/>
      <c r="UXD104" s="8"/>
      <c r="UXE104" s="8"/>
      <c r="UXF104" s="8"/>
      <c r="UXG104" s="8"/>
      <c r="UXH104" s="8"/>
      <c r="UXI104" s="8"/>
      <c r="UXJ104" s="8"/>
      <c r="UXK104" s="8"/>
      <c r="UXL104" s="8"/>
      <c r="UXM104" s="8"/>
      <c r="UXN104" s="8"/>
      <c r="UXO104" s="8"/>
      <c r="UXP104" s="8"/>
      <c r="UXQ104" s="8"/>
      <c r="UXR104" s="8"/>
      <c r="UXS104" s="8"/>
      <c r="UXT104" s="8"/>
      <c r="UXU104" s="8"/>
      <c r="UXV104" s="8"/>
      <c r="UXW104" s="8"/>
      <c r="UXX104" s="8"/>
      <c r="UXY104" s="8"/>
      <c r="UXZ104" s="8"/>
      <c r="UYA104" s="8"/>
      <c r="UYB104" s="8"/>
      <c r="UYC104" s="8"/>
      <c r="UYD104" s="8"/>
      <c r="UYE104" s="8"/>
      <c r="UYF104" s="8"/>
      <c r="UYG104" s="8"/>
      <c r="UYH104" s="8"/>
      <c r="UYI104" s="8"/>
      <c r="UYJ104" s="8"/>
      <c r="UYK104" s="8"/>
      <c r="UYL104" s="8"/>
      <c r="UYM104" s="8"/>
      <c r="UYN104" s="8"/>
      <c r="UYO104" s="8"/>
      <c r="UYP104" s="8"/>
      <c r="UYQ104" s="8"/>
      <c r="UYR104" s="8"/>
      <c r="UYS104" s="8"/>
      <c r="UYT104" s="8"/>
      <c r="UYU104" s="8"/>
      <c r="UYV104" s="8"/>
      <c r="UYW104" s="8"/>
      <c r="UYX104" s="8"/>
      <c r="UYY104" s="8"/>
      <c r="UYZ104" s="8"/>
      <c r="UZA104" s="8"/>
      <c r="UZB104" s="8"/>
      <c r="UZC104" s="8"/>
      <c r="UZD104" s="8"/>
      <c r="UZE104" s="8"/>
      <c r="UZF104" s="8"/>
      <c r="UZG104" s="8"/>
      <c r="UZH104" s="8"/>
      <c r="UZI104" s="8"/>
      <c r="UZJ104" s="8"/>
      <c r="UZK104" s="8"/>
      <c r="UZL104" s="8"/>
      <c r="UZM104" s="8"/>
      <c r="UZN104" s="8"/>
      <c r="UZO104" s="8"/>
      <c r="UZP104" s="8"/>
      <c r="UZQ104" s="8"/>
      <c r="UZR104" s="8"/>
      <c r="UZS104" s="8"/>
      <c r="UZT104" s="8"/>
      <c r="UZU104" s="8"/>
      <c r="UZV104" s="8"/>
      <c r="UZW104" s="8"/>
      <c r="UZX104" s="8"/>
      <c r="UZY104" s="8"/>
      <c r="UZZ104" s="8"/>
      <c r="VAA104" s="8"/>
      <c r="VAB104" s="8"/>
      <c r="VAC104" s="8"/>
      <c r="VAD104" s="8"/>
      <c r="VAE104" s="8"/>
      <c r="VAF104" s="8"/>
      <c r="VAG104" s="8"/>
      <c r="VAH104" s="8"/>
      <c r="VAI104" s="8"/>
      <c r="VAJ104" s="8"/>
      <c r="VAK104" s="8"/>
      <c r="VAL104" s="8"/>
      <c r="VAM104" s="8"/>
      <c r="VAN104" s="8"/>
      <c r="VAO104" s="8"/>
      <c r="VAP104" s="8"/>
      <c r="VAQ104" s="8"/>
      <c r="VAR104" s="8"/>
      <c r="VAS104" s="8"/>
      <c r="VAT104" s="8"/>
      <c r="VAU104" s="8"/>
      <c r="VAV104" s="8"/>
      <c r="VAW104" s="8"/>
      <c r="VAX104" s="8"/>
      <c r="VAY104" s="8"/>
      <c r="VAZ104" s="8"/>
      <c r="VBA104" s="8"/>
      <c r="VBB104" s="8"/>
      <c r="VBC104" s="8"/>
      <c r="VBD104" s="8"/>
      <c r="VBE104" s="8"/>
      <c r="VBF104" s="8"/>
      <c r="VBG104" s="8"/>
      <c r="VBH104" s="8"/>
      <c r="VBI104" s="8"/>
      <c r="VBJ104" s="8"/>
      <c r="VBK104" s="8"/>
      <c r="VBL104" s="8"/>
      <c r="VBM104" s="8"/>
      <c r="VBN104" s="8"/>
      <c r="VBO104" s="8"/>
      <c r="VBP104" s="8"/>
      <c r="VBQ104" s="8"/>
      <c r="VBR104" s="8"/>
      <c r="VBS104" s="8"/>
      <c r="VBT104" s="8"/>
      <c r="VBU104" s="8"/>
      <c r="VBV104" s="8"/>
      <c r="VBW104" s="8"/>
      <c r="VBX104" s="8"/>
      <c r="VBY104" s="8"/>
      <c r="VBZ104" s="8"/>
      <c r="VCA104" s="8"/>
      <c r="VCB104" s="8"/>
      <c r="VCC104" s="8"/>
      <c r="VCD104" s="8"/>
      <c r="VCE104" s="8"/>
      <c r="VCF104" s="8"/>
      <c r="VCG104" s="8"/>
      <c r="VCH104" s="8"/>
      <c r="VCI104" s="8"/>
      <c r="VCJ104" s="8"/>
      <c r="VCK104" s="8"/>
      <c r="VCL104" s="8"/>
      <c r="VCM104" s="8"/>
      <c r="VCN104" s="8"/>
      <c r="VCO104" s="8"/>
      <c r="VCP104" s="8"/>
      <c r="VCQ104" s="8"/>
      <c r="VCR104" s="8"/>
      <c r="VCS104" s="8"/>
      <c r="VCT104" s="8"/>
      <c r="VCU104" s="8"/>
      <c r="VCV104" s="8"/>
      <c r="VCW104" s="8"/>
      <c r="VCX104" s="8"/>
      <c r="VCY104" s="8"/>
      <c r="VCZ104" s="8"/>
      <c r="VDA104" s="8"/>
      <c r="VDB104" s="8"/>
      <c r="VDC104" s="8"/>
      <c r="VDD104" s="8"/>
      <c r="VDE104" s="8"/>
      <c r="VDF104" s="8"/>
      <c r="VDG104" s="8"/>
      <c r="VDH104" s="8"/>
      <c r="VDI104" s="8"/>
      <c r="VDJ104" s="8"/>
      <c r="VDK104" s="8"/>
      <c r="VDL104" s="8"/>
      <c r="VDM104" s="8"/>
      <c r="VDN104" s="8"/>
      <c r="VDO104" s="8"/>
      <c r="VDP104" s="8"/>
      <c r="VDQ104" s="8"/>
      <c r="VDR104" s="8"/>
      <c r="VDS104" s="8"/>
      <c r="VDT104" s="8"/>
      <c r="VDU104" s="8"/>
      <c r="VDV104" s="8"/>
      <c r="VDW104" s="8"/>
      <c r="VDX104" s="8"/>
      <c r="VDY104" s="8"/>
      <c r="VDZ104" s="8"/>
      <c r="VEA104" s="8"/>
      <c r="VEB104" s="8"/>
      <c r="VEC104" s="8"/>
      <c r="VED104" s="8"/>
      <c r="VEE104" s="8"/>
      <c r="VEF104" s="8"/>
      <c r="VEG104" s="8"/>
      <c r="VEH104" s="8"/>
      <c r="VEI104" s="8"/>
      <c r="VEJ104" s="8"/>
      <c r="VEK104" s="8"/>
      <c r="VEL104" s="8"/>
      <c r="VEM104" s="8"/>
      <c r="VEN104" s="8"/>
      <c r="VEO104" s="8"/>
      <c r="VEP104" s="8"/>
      <c r="VEQ104" s="8"/>
      <c r="VER104" s="8"/>
      <c r="VES104" s="8"/>
      <c r="VET104" s="8"/>
      <c r="VEU104" s="8"/>
      <c r="VEV104" s="8"/>
      <c r="VEW104" s="8"/>
      <c r="VEX104" s="8"/>
      <c r="VEY104" s="8"/>
      <c r="VEZ104" s="8"/>
      <c r="VFA104" s="8"/>
      <c r="VFB104" s="8"/>
      <c r="VFC104" s="8"/>
      <c r="VFD104" s="8"/>
      <c r="VFE104" s="8"/>
      <c r="VFF104" s="8"/>
      <c r="VFG104" s="8"/>
      <c r="VFH104" s="8"/>
      <c r="VFI104" s="8"/>
      <c r="VFJ104" s="8"/>
      <c r="VFK104" s="8"/>
      <c r="VFL104" s="8"/>
      <c r="VFM104" s="8"/>
      <c r="VFN104" s="8"/>
      <c r="VFO104" s="8"/>
      <c r="VFP104" s="8"/>
      <c r="VFQ104" s="8"/>
      <c r="VFR104" s="8"/>
      <c r="VFS104" s="8"/>
      <c r="VFT104" s="8"/>
      <c r="VFU104" s="8"/>
      <c r="VFV104" s="8"/>
      <c r="VFW104" s="8"/>
      <c r="VFX104" s="8"/>
      <c r="VFY104" s="8"/>
      <c r="VFZ104" s="8"/>
      <c r="VGA104" s="8"/>
      <c r="VGB104" s="8"/>
      <c r="VGC104" s="8"/>
      <c r="VGD104" s="8"/>
      <c r="VGE104" s="8"/>
      <c r="VGF104" s="8"/>
      <c r="VGG104" s="8"/>
      <c r="VGH104" s="8"/>
      <c r="VGI104" s="8"/>
      <c r="VGJ104" s="8"/>
      <c r="VGK104" s="8"/>
      <c r="VGL104" s="8"/>
      <c r="VGM104" s="8"/>
      <c r="VGN104" s="8"/>
      <c r="VGO104" s="8"/>
      <c r="VGP104" s="8"/>
      <c r="VGQ104" s="8"/>
      <c r="VGR104" s="8"/>
      <c r="VGS104" s="8"/>
      <c r="VGT104" s="8"/>
      <c r="VGU104" s="8"/>
      <c r="VGV104" s="8"/>
      <c r="VGW104" s="8"/>
      <c r="VGX104" s="8"/>
      <c r="VGY104" s="8"/>
      <c r="VGZ104" s="8"/>
      <c r="VHA104" s="8"/>
      <c r="VHB104" s="8"/>
      <c r="VHC104" s="8"/>
      <c r="VHD104" s="8"/>
      <c r="VHE104" s="8"/>
      <c r="VHF104" s="8"/>
      <c r="VHG104" s="8"/>
      <c r="VHH104" s="8"/>
      <c r="VHI104" s="8"/>
      <c r="VHJ104" s="8"/>
      <c r="VHK104" s="8"/>
      <c r="VHL104" s="8"/>
      <c r="VHM104" s="8"/>
      <c r="VHN104" s="8"/>
      <c r="VHO104" s="8"/>
      <c r="VHP104" s="8"/>
      <c r="VHQ104" s="8"/>
      <c r="VHR104" s="8"/>
      <c r="VHS104" s="8"/>
      <c r="VHT104" s="8"/>
      <c r="VHU104" s="8"/>
      <c r="VHV104" s="8"/>
      <c r="VHW104" s="8"/>
      <c r="VHX104" s="8"/>
      <c r="VHY104" s="8"/>
      <c r="VHZ104" s="8"/>
      <c r="VIA104" s="8"/>
      <c r="VIB104" s="8"/>
      <c r="VIC104" s="8"/>
      <c r="VID104" s="8"/>
      <c r="VIE104" s="8"/>
      <c r="VIF104" s="8"/>
      <c r="VIG104" s="8"/>
      <c r="VIH104" s="8"/>
      <c r="VII104" s="8"/>
      <c r="VIJ104" s="8"/>
      <c r="VIK104" s="8"/>
      <c r="VIL104" s="8"/>
      <c r="VIM104" s="8"/>
      <c r="VIN104" s="8"/>
      <c r="VIO104" s="8"/>
      <c r="VIP104" s="8"/>
      <c r="VIQ104" s="8"/>
      <c r="VIR104" s="8"/>
      <c r="VIS104" s="8"/>
      <c r="VIT104" s="8"/>
      <c r="VIU104" s="8"/>
      <c r="VIV104" s="8"/>
      <c r="VIW104" s="8"/>
      <c r="VIX104" s="8"/>
      <c r="VIY104" s="8"/>
      <c r="VIZ104" s="8"/>
      <c r="VJA104" s="8"/>
      <c r="VJB104" s="8"/>
      <c r="VJC104" s="8"/>
      <c r="VJD104" s="8"/>
      <c r="VJE104" s="8"/>
      <c r="VJF104" s="8"/>
      <c r="VJG104" s="8"/>
      <c r="VJH104" s="8"/>
      <c r="VJI104" s="8"/>
      <c r="VJJ104" s="8"/>
      <c r="VJK104" s="8"/>
      <c r="VJL104" s="8"/>
      <c r="VJM104" s="8"/>
      <c r="VJN104" s="8"/>
      <c r="VJO104" s="8"/>
      <c r="VJP104" s="8"/>
      <c r="VJQ104" s="8"/>
      <c r="VJR104" s="8"/>
      <c r="VJS104" s="8"/>
      <c r="VJT104" s="8"/>
      <c r="VJU104" s="8"/>
      <c r="VJV104" s="8"/>
      <c r="VJW104" s="8"/>
      <c r="VJX104" s="8"/>
      <c r="VJY104" s="8"/>
      <c r="VJZ104" s="8"/>
      <c r="VKA104" s="8"/>
      <c r="VKB104" s="8"/>
      <c r="VKC104" s="8"/>
      <c r="VKD104" s="8"/>
      <c r="VKE104" s="8"/>
      <c r="VKF104" s="8"/>
      <c r="VKG104" s="8"/>
      <c r="VKH104" s="8"/>
      <c r="VKI104" s="8"/>
      <c r="VKJ104" s="8"/>
      <c r="VKK104" s="8"/>
      <c r="VKL104" s="8"/>
      <c r="VKM104" s="8"/>
      <c r="VKN104" s="8"/>
      <c r="VKO104" s="8"/>
      <c r="VKP104" s="8"/>
      <c r="VKQ104" s="8"/>
      <c r="VKR104" s="8"/>
      <c r="VKS104" s="8"/>
      <c r="VKT104" s="8"/>
      <c r="VKU104" s="8"/>
      <c r="VKV104" s="8"/>
      <c r="VKW104" s="8"/>
      <c r="VKX104" s="8"/>
      <c r="VKY104" s="8"/>
      <c r="VKZ104" s="8"/>
      <c r="VLA104" s="8"/>
      <c r="VLB104" s="8"/>
      <c r="VLC104" s="8"/>
      <c r="VLD104" s="8"/>
      <c r="VLE104" s="8"/>
      <c r="VLF104" s="8"/>
      <c r="VLG104" s="8"/>
      <c r="VLH104" s="8"/>
      <c r="VLI104" s="8"/>
      <c r="VLJ104" s="8"/>
      <c r="VLK104" s="8"/>
      <c r="VLL104" s="8"/>
      <c r="VLM104" s="8"/>
      <c r="VLN104" s="8"/>
      <c r="VLO104" s="8"/>
      <c r="VLP104" s="8"/>
      <c r="VLQ104" s="8"/>
      <c r="VLR104" s="8"/>
      <c r="VLS104" s="8"/>
      <c r="VLT104" s="8"/>
      <c r="VLU104" s="8"/>
      <c r="VLV104" s="8"/>
      <c r="VLW104" s="8"/>
      <c r="VLX104" s="8"/>
      <c r="VLY104" s="8"/>
      <c r="VLZ104" s="8"/>
      <c r="VMA104" s="8"/>
      <c r="VMB104" s="8"/>
      <c r="VMC104" s="8"/>
      <c r="VMD104" s="8"/>
      <c r="VME104" s="8"/>
      <c r="VMF104" s="8"/>
      <c r="VMG104" s="8"/>
      <c r="VMH104" s="8"/>
      <c r="VMI104" s="8"/>
      <c r="VMJ104" s="8"/>
      <c r="VMK104" s="8"/>
      <c r="VML104" s="8"/>
      <c r="VMM104" s="8"/>
      <c r="VMN104" s="8"/>
      <c r="VMO104" s="8"/>
      <c r="VMP104" s="8"/>
      <c r="VMQ104" s="8"/>
      <c r="VMR104" s="8"/>
      <c r="VMS104" s="8"/>
      <c r="VMT104" s="8"/>
      <c r="VMU104" s="8"/>
      <c r="VMV104" s="8"/>
      <c r="VMW104" s="8"/>
      <c r="VMX104" s="8"/>
      <c r="VMY104" s="8"/>
      <c r="VMZ104" s="8"/>
      <c r="VNA104" s="8"/>
      <c r="VNB104" s="8"/>
      <c r="VNC104" s="8"/>
      <c r="VND104" s="8"/>
      <c r="VNE104" s="8"/>
      <c r="VNF104" s="8"/>
      <c r="VNG104" s="8"/>
      <c r="VNH104" s="8"/>
      <c r="VNI104" s="8"/>
      <c r="VNJ104" s="8"/>
      <c r="VNK104" s="8"/>
      <c r="VNL104" s="8"/>
      <c r="VNM104" s="8"/>
      <c r="VNN104" s="8"/>
      <c r="VNO104" s="8"/>
      <c r="VNP104" s="8"/>
      <c r="VNQ104" s="8"/>
      <c r="VNR104" s="8"/>
      <c r="VNS104" s="8"/>
      <c r="VNT104" s="8"/>
      <c r="VNU104" s="8"/>
      <c r="VNV104" s="8"/>
      <c r="VNW104" s="8"/>
      <c r="VNX104" s="8"/>
      <c r="VNY104" s="8"/>
      <c r="VNZ104" s="8"/>
      <c r="VOA104" s="8"/>
      <c r="VOB104" s="8"/>
      <c r="VOC104" s="8"/>
      <c r="VOD104" s="8"/>
      <c r="VOE104" s="8"/>
      <c r="VOF104" s="8"/>
      <c r="VOG104" s="8"/>
      <c r="VOH104" s="8"/>
      <c r="VOI104" s="8"/>
      <c r="VOJ104" s="8"/>
      <c r="VOK104" s="8"/>
      <c r="VOL104" s="8"/>
      <c r="VOM104" s="8"/>
      <c r="VON104" s="8"/>
      <c r="VOO104" s="8"/>
      <c r="VOP104" s="8"/>
      <c r="VOQ104" s="8"/>
      <c r="VOR104" s="8"/>
      <c r="VOS104" s="8"/>
      <c r="VOT104" s="8"/>
      <c r="VOU104" s="8"/>
      <c r="VOV104" s="8"/>
      <c r="VOW104" s="8"/>
      <c r="VOX104" s="8"/>
      <c r="VOY104" s="8"/>
      <c r="VOZ104" s="8"/>
      <c r="VPA104" s="8"/>
      <c r="VPB104" s="8"/>
      <c r="VPC104" s="8"/>
      <c r="VPD104" s="8"/>
      <c r="VPE104" s="8"/>
      <c r="VPF104" s="8"/>
      <c r="VPG104" s="8"/>
      <c r="VPH104" s="8"/>
      <c r="VPI104" s="8"/>
      <c r="VPJ104" s="8"/>
      <c r="VPK104" s="8"/>
      <c r="VPL104" s="8"/>
      <c r="VPM104" s="8"/>
      <c r="VPN104" s="8"/>
      <c r="VPO104" s="8"/>
      <c r="VPP104" s="8"/>
      <c r="VPQ104" s="8"/>
      <c r="VPR104" s="8"/>
      <c r="VPS104" s="8"/>
      <c r="VPT104" s="8"/>
      <c r="VPU104" s="8"/>
      <c r="VPV104" s="8"/>
      <c r="VPW104" s="8"/>
      <c r="VPX104" s="8"/>
      <c r="VPY104" s="8"/>
      <c r="VPZ104" s="8"/>
      <c r="VQA104" s="8"/>
      <c r="VQB104" s="8"/>
      <c r="VQC104" s="8"/>
      <c r="VQD104" s="8"/>
      <c r="VQE104" s="8"/>
      <c r="VQF104" s="8"/>
      <c r="VQG104" s="8"/>
      <c r="VQH104" s="8"/>
      <c r="VQI104" s="8"/>
      <c r="VQJ104" s="8"/>
      <c r="VQK104" s="8"/>
      <c r="VQL104" s="8"/>
      <c r="VQM104" s="8"/>
      <c r="VQN104" s="8"/>
      <c r="VQO104" s="8"/>
      <c r="VQP104" s="8"/>
      <c r="VQQ104" s="8"/>
      <c r="VQR104" s="8"/>
      <c r="VQS104" s="8"/>
      <c r="VQT104" s="8"/>
      <c r="VQU104" s="8"/>
      <c r="VQV104" s="8"/>
      <c r="VQW104" s="8"/>
      <c r="VQX104" s="8"/>
      <c r="VQY104" s="8"/>
      <c r="VQZ104" s="8"/>
      <c r="VRA104" s="8"/>
      <c r="VRB104" s="8"/>
      <c r="VRC104" s="8"/>
      <c r="VRD104" s="8"/>
      <c r="VRE104" s="8"/>
      <c r="VRF104" s="8"/>
      <c r="VRG104" s="8"/>
      <c r="VRH104" s="8"/>
      <c r="VRI104" s="8"/>
      <c r="VRJ104" s="8"/>
      <c r="VRK104" s="8"/>
      <c r="VRL104" s="8"/>
      <c r="VRM104" s="8"/>
      <c r="VRN104" s="8"/>
      <c r="VRO104" s="8"/>
      <c r="VRP104" s="8"/>
      <c r="VRQ104" s="8"/>
      <c r="VRR104" s="8"/>
      <c r="VRS104" s="8"/>
      <c r="VRT104" s="8"/>
      <c r="VRU104" s="8"/>
      <c r="VRV104" s="8"/>
      <c r="VRW104" s="8"/>
      <c r="VRX104" s="8"/>
      <c r="VRY104" s="8"/>
      <c r="VRZ104" s="8"/>
      <c r="VSA104" s="8"/>
      <c r="VSB104" s="8"/>
      <c r="VSC104" s="8"/>
      <c r="VSD104" s="8"/>
      <c r="VSE104" s="8"/>
      <c r="VSF104" s="8"/>
      <c r="VSG104" s="8"/>
      <c r="VSH104" s="8"/>
      <c r="VSI104" s="8"/>
      <c r="VSJ104" s="8"/>
      <c r="VSK104" s="8"/>
      <c r="VSL104" s="8"/>
      <c r="VSM104" s="8"/>
      <c r="VSN104" s="8"/>
      <c r="VSO104" s="8"/>
      <c r="VSP104" s="8"/>
      <c r="VSQ104" s="8"/>
      <c r="VSR104" s="8"/>
      <c r="VSS104" s="8"/>
      <c r="VST104" s="8"/>
      <c r="VSU104" s="8"/>
      <c r="VSV104" s="8"/>
      <c r="VSW104" s="8"/>
      <c r="VSX104" s="8"/>
      <c r="VSY104" s="8"/>
      <c r="VSZ104" s="8"/>
      <c r="VTA104" s="8"/>
      <c r="VTB104" s="8"/>
      <c r="VTC104" s="8"/>
      <c r="VTD104" s="8"/>
      <c r="VTE104" s="8"/>
      <c r="VTF104" s="8"/>
      <c r="VTG104" s="8"/>
      <c r="VTH104" s="8"/>
      <c r="VTI104" s="8"/>
      <c r="VTJ104" s="8"/>
      <c r="VTK104" s="8"/>
      <c r="VTL104" s="8"/>
      <c r="VTM104" s="8"/>
      <c r="VTN104" s="8"/>
      <c r="VTO104" s="8"/>
      <c r="VTP104" s="8"/>
      <c r="VTQ104" s="8"/>
      <c r="VTR104" s="8"/>
      <c r="VTS104" s="8"/>
      <c r="VTT104" s="8"/>
      <c r="VTU104" s="8"/>
      <c r="VTV104" s="8"/>
      <c r="VTW104" s="8"/>
      <c r="VTX104" s="8"/>
      <c r="VTY104" s="8"/>
      <c r="VTZ104" s="8"/>
      <c r="VUA104" s="8"/>
      <c r="VUB104" s="8"/>
      <c r="VUC104" s="8"/>
      <c r="VUD104" s="8"/>
      <c r="VUE104" s="8"/>
      <c r="VUF104" s="8"/>
      <c r="VUG104" s="8"/>
      <c r="VUH104" s="8"/>
      <c r="VUI104" s="8"/>
      <c r="VUJ104" s="8"/>
      <c r="VUK104" s="8"/>
      <c r="VUL104" s="8"/>
      <c r="VUM104" s="8"/>
      <c r="VUN104" s="8"/>
      <c r="VUO104" s="8"/>
      <c r="VUP104" s="8"/>
      <c r="VUQ104" s="8"/>
      <c r="VUR104" s="8"/>
      <c r="VUS104" s="8"/>
      <c r="VUT104" s="8"/>
      <c r="VUU104" s="8"/>
      <c r="VUV104" s="8"/>
      <c r="VUW104" s="8"/>
      <c r="VUX104" s="8"/>
      <c r="VUY104" s="8"/>
      <c r="VUZ104" s="8"/>
      <c r="VVA104" s="8"/>
      <c r="VVB104" s="8"/>
      <c r="VVC104" s="8"/>
      <c r="VVD104" s="8"/>
      <c r="VVE104" s="8"/>
      <c r="VVF104" s="8"/>
      <c r="VVG104" s="8"/>
      <c r="VVH104" s="8"/>
      <c r="VVI104" s="8"/>
      <c r="VVJ104" s="8"/>
      <c r="VVK104" s="8"/>
      <c r="VVL104" s="8"/>
      <c r="VVM104" s="8"/>
      <c r="VVN104" s="8"/>
      <c r="VVO104" s="8"/>
      <c r="VVP104" s="8"/>
      <c r="VVQ104" s="8"/>
      <c r="VVR104" s="8"/>
      <c r="VVS104" s="8"/>
      <c r="VVT104" s="8"/>
      <c r="VVU104" s="8"/>
      <c r="VVV104" s="8"/>
      <c r="VVW104" s="8"/>
      <c r="VVX104" s="8"/>
      <c r="VVY104" s="8"/>
      <c r="VVZ104" s="8"/>
      <c r="VWA104" s="8"/>
      <c r="VWB104" s="8"/>
      <c r="VWC104" s="8"/>
      <c r="VWD104" s="8"/>
      <c r="VWE104" s="8"/>
      <c r="VWF104" s="8"/>
      <c r="VWG104" s="8"/>
      <c r="VWH104" s="8"/>
      <c r="VWI104" s="8"/>
      <c r="VWJ104" s="8"/>
      <c r="VWK104" s="8"/>
      <c r="VWL104" s="8"/>
      <c r="VWM104" s="8"/>
      <c r="VWN104" s="8"/>
      <c r="VWO104" s="8"/>
      <c r="VWP104" s="8"/>
      <c r="VWQ104" s="8"/>
      <c r="VWR104" s="8"/>
      <c r="VWS104" s="8"/>
      <c r="VWT104" s="8"/>
      <c r="VWU104" s="8"/>
      <c r="VWV104" s="8"/>
      <c r="VWW104" s="8"/>
      <c r="VWX104" s="8"/>
      <c r="VWY104" s="8"/>
      <c r="VWZ104" s="8"/>
      <c r="VXA104" s="8"/>
      <c r="VXB104" s="8"/>
      <c r="VXC104" s="8"/>
      <c r="VXD104" s="8"/>
      <c r="VXE104" s="8"/>
      <c r="VXF104" s="8"/>
      <c r="VXG104" s="8"/>
      <c r="VXH104" s="8"/>
      <c r="VXI104" s="8"/>
      <c r="VXJ104" s="8"/>
      <c r="VXK104" s="8"/>
      <c r="VXL104" s="8"/>
      <c r="VXM104" s="8"/>
      <c r="VXN104" s="8"/>
      <c r="VXO104" s="8"/>
      <c r="VXP104" s="8"/>
      <c r="VXQ104" s="8"/>
      <c r="VXR104" s="8"/>
      <c r="VXS104" s="8"/>
      <c r="VXT104" s="8"/>
      <c r="VXU104" s="8"/>
      <c r="VXV104" s="8"/>
      <c r="VXW104" s="8"/>
      <c r="VXX104" s="8"/>
      <c r="VXY104" s="8"/>
      <c r="VXZ104" s="8"/>
      <c r="VYA104" s="8"/>
      <c r="VYB104" s="8"/>
      <c r="VYC104" s="8"/>
      <c r="VYD104" s="8"/>
      <c r="VYE104" s="8"/>
      <c r="VYF104" s="8"/>
      <c r="VYG104" s="8"/>
      <c r="VYH104" s="8"/>
      <c r="VYI104" s="8"/>
      <c r="VYJ104" s="8"/>
      <c r="VYK104" s="8"/>
      <c r="VYL104" s="8"/>
      <c r="VYM104" s="8"/>
      <c r="VYN104" s="8"/>
      <c r="VYO104" s="8"/>
      <c r="VYP104" s="8"/>
      <c r="VYQ104" s="8"/>
      <c r="VYR104" s="8"/>
      <c r="VYS104" s="8"/>
      <c r="VYT104" s="8"/>
      <c r="VYU104" s="8"/>
      <c r="VYV104" s="8"/>
      <c r="VYW104" s="8"/>
      <c r="VYX104" s="8"/>
      <c r="VYY104" s="8"/>
      <c r="VYZ104" s="8"/>
      <c r="VZA104" s="8"/>
      <c r="VZB104" s="8"/>
      <c r="VZC104" s="8"/>
      <c r="VZD104" s="8"/>
      <c r="VZE104" s="8"/>
      <c r="VZF104" s="8"/>
      <c r="VZG104" s="8"/>
      <c r="VZH104" s="8"/>
      <c r="VZI104" s="8"/>
      <c r="VZJ104" s="8"/>
      <c r="VZK104" s="8"/>
      <c r="VZL104" s="8"/>
      <c r="VZM104" s="8"/>
      <c r="VZN104" s="8"/>
      <c r="VZO104" s="8"/>
      <c r="VZP104" s="8"/>
      <c r="VZQ104" s="8"/>
      <c r="VZR104" s="8"/>
      <c r="VZS104" s="8"/>
      <c r="VZT104" s="8"/>
      <c r="VZU104" s="8"/>
      <c r="VZV104" s="8"/>
      <c r="VZW104" s="8"/>
      <c r="VZX104" s="8"/>
      <c r="VZY104" s="8"/>
      <c r="VZZ104" s="8"/>
      <c r="WAA104" s="8"/>
      <c r="WAB104" s="8"/>
      <c r="WAC104" s="8"/>
      <c r="WAD104" s="8"/>
      <c r="WAE104" s="8"/>
      <c r="WAF104" s="8"/>
      <c r="WAG104" s="8"/>
      <c r="WAH104" s="8"/>
      <c r="WAI104" s="8"/>
      <c r="WAJ104" s="8"/>
      <c r="WAK104" s="8"/>
      <c r="WAL104" s="8"/>
      <c r="WAM104" s="8"/>
      <c r="WAN104" s="8"/>
      <c r="WAO104" s="8"/>
      <c r="WAP104" s="8"/>
      <c r="WAQ104" s="8"/>
      <c r="WAR104" s="8"/>
      <c r="WAS104" s="8"/>
      <c r="WAT104" s="8"/>
      <c r="WAU104" s="8"/>
      <c r="WAV104" s="8"/>
      <c r="WAW104" s="8"/>
      <c r="WAX104" s="8"/>
      <c r="WAY104" s="8"/>
      <c r="WAZ104" s="8"/>
      <c r="WBA104" s="8"/>
      <c r="WBB104" s="8"/>
      <c r="WBC104" s="8"/>
      <c r="WBD104" s="8"/>
      <c r="WBE104" s="8"/>
      <c r="WBF104" s="8"/>
      <c r="WBG104" s="8"/>
      <c r="WBH104" s="8"/>
      <c r="WBI104" s="8"/>
      <c r="WBJ104" s="8"/>
      <c r="WBK104" s="8"/>
      <c r="WBL104" s="8"/>
      <c r="WBM104" s="8"/>
      <c r="WBN104" s="8"/>
      <c r="WBO104" s="8"/>
      <c r="WBP104" s="8"/>
      <c r="WBQ104" s="8"/>
      <c r="WBR104" s="8"/>
      <c r="WBS104" s="8"/>
      <c r="WBT104" s="8"/>
      <c r="WBU104" s="8"/>
      <c r="WBV104" s="8"/>
      <c r="WBW104" s="8"/>
      <c r="WBX104" s="8"/>
      <c r="WBY104" s="8"/>
      <c r="WBZ104" s="8"/>
      <c r="WCA104" s="8"/>
      <c r="WCB104" s="8"/>
      <c r="WCC104" s="8"/>
      <c r="WCD104" s="8"/>
      <c r="WCE104" s="8"/>
      <c r="WCF104" s="8"/>
      <c r="WCG104" s="8"/>
      <c r="WCH104" s="8"/>
      <c r="WCI104" s="8"/>
      <c r="WCJ104" s="8"/>
      <c r="WCK104" s="8"/>
      <c r="WCL104" s="8"/>
      <c r="WCM104" s="8"/>
      <c r="WCN104" s="8"/>
      <c r="WCO104" s="8"/>
      <c r="WCP104" s="8"/>
      <c r="WCQ104" s="8"/>
      <c r="WCR104" s="8"/>
      <c r="WCS104" s="8"/>
      <c r="WCT104" s="8"/>
      <c r="WCU104" s="8"/>
      <c r="WCV104" s="8"/>
      <c r="WCW104" s="8"/>
      <c r="WCX104" s="8"/>
      <c r="WCY104" s="8"/>
      <c r="WCZ104" s="8"/>
      <c r="WDA104" s="8"/>
      <c r="WDB104" s="8"/>
      <c r="WDC104" s="8"/>
      <c r="WDD104" s="8"/>
      <c r="WDE104" s="8"/>
      <c r="WDF104" s="8"/>
      <c r="WDG104" s="8"/>
      <c r="WDH104" s="8"/>
      <c r="WDI104" s="8"/>
      <c r="WDJ104" s="8"/>
      <c r="WDK104" s="8"/>
      <c r="WDL104" s="8"/>
      <c r="WDM104" s="8"/>
      <c r="WDN104" s="8"/>
      <c r="WDO104" s="8"/>
      <c r="WDP104" s="8"/>
      <c r="WDQ104" s="8"/>
      <c r="WDR104" s="8"/>
      <c r="WDS104" s="8"/>
      <c r="WDT104" s="8"/>
      <c r="WDU104" s="8"/>
      <c r="WDV104" s="8"/>
      <c r="WDW104" s="8"/>
      <c r="WDX104" s="8"/>
      <c r="WDY104" s="8"/>
      <c r="WDZ104" s="8"/>
      <c r="WEA104" s="8"/>
      <c r="WEB104" s="8"/>
      <c r="WEC104" s="8"/>
      <c r="WED104" s="8"/>
      <c r="WEE104" s="8"/>
      <c r="WEF104" s="8"/>
      <c r="WEG104" s="8"/>
      <c r="WEH104" s="8"/>
      <c r="WEI104" s="8"/>
      <c r="WEJ104" s="8"/>
      <c r="WEK104" s="8"/>
      <c r="WEL104" s="8"/>
      <c r="WEM104" s="8"/>
      <c r="WEN104" s="8"/>
      <c r="WEO104" s="8"/>
      <c r="WEP104" s="8"/>
      <c r="WEQ104" s="8"/>
      <c r="WER104" s="8"/>
      <c r="WES104" s="8"/>
      <c r="WET104" s="8"/>
      <c r="WEU104" s="8"/>
      <c r="WEV104" s="8"/>
      <c r="WEW104" s="8"/>
      <c r="WEX104" s="8"/>
      <c r="WEY104" s="8"/>
      <c r="WEZ104" s="8"/>
      <c r="WFA104" s="8"/>
      <c r="WFB104" s="8"/>
      <c r="WFC104" s="8"/>
      <c r="WFD104" s="8"/>
      <c r="WFE104" s="8"/>
      <c r="WFF104" s="8"/>
      <c r="WFG104" s="8"/>
      <c r="WFH104" s="8"/>
      <c r="WFI104" s="8"/>
      <c r="WFJ104" s="8"/>
      <c r="WFK104" s="8"/>
      <c r="WFL104" s="8"/>
      <c r="WFM104" s="8"/>
      <c r="WFN104" s="8"/>
      <c r="WFO104" s="8"/>
      <c r="WFP104" s="8"/>
      <c r="WFQ104" s="8"/>
      <c r="WFR104" s="8"/>
      <c r="WFS104" s="8"/>
      <c r="WFT104" s="8"/>
      <c r="WFU104" s="8"/>
      <c r="WFV104" s="8"/>
      <c r="WFW104" s="8"/>
      <c r="WFX104" s="8"/>
      <c r="WFY104" s="8"/>
      <c r="WFZ104" s="8"/>
      <c r="WGA104" s="8"/>
      <c r="WGB104" s="8"/>
      <c r="WGC104" s="8"/>
      <c r="WGD104" s="8"/>
      <c r="WGE104" s="8"/>
      <c r="WGF104" s="8"/>
      <c r="WGG104" s="8"/>
      <c r="WGH104" s="8"/>
      <c r="WGI104" s="8"/>
      <c r="WGJ104" s="8"/>
      <c r="WGK104" s="8"/>
      <c r="WGL104" s="8"/>
      <c r="WGM104" s="8"/>
      <c r="WGN104" s="8"/>
      <c r="WGO104" s="8"/>
      <c r="WGP104" s="8"/>
      <c r="WGQ104" s="8"/>
      <c r="WGR104" s="8"/>
      <c r="WGS104" s="8"/>
      <c r="WGT104" s="8"/>
      <c r="WGU104" s="8"/>
      <c r="WGV104" s="8"/>
      <c r="WGW104" s="8"/>
      <c r="WGX104" s="8"/>
      <c r="WGY104" s="8"/>
      <c r="WGZ104" s="8"/>
      <c r="WHA104" s="8"/>
      <c r="WHB104" s="8"/>
      <c r="WHC104" s="8"/>
      <c r="WHD104" s="8"/>
      <c r="WHE104" s="8"/>
      <c r="WHF104" s="8"/>
      <c r="WHG104" s="8"/>
      <c r="WHH104" s="8"/>
      <c r="WHI104" s="8"/>
      <c r="WHJ104" s="8"/>
      <c r="WHK104" s="8"/>
      <c r="WHL104" s="8"/>
      <c r="WHM104" s="8"/>
      <c r="WHN104" s="8"/>
      <c r="WHO104" s="8"/>
      <c r="WHP104" s="8"/>
      <c r="WHQ104" s="8"/>
      <c r="WHR104" s="8"/>
      <c r="WHS104" s="8"/>
      <c r="WHT104" s="8"/>
      <c r="WHU104" s="8"/>
      <c r="WHV104" s="8"/>
      <c r="WHW104" s="8"/>
      <c r="WHX104" s="8"/>
      <c r="WHY104" s="8"/>
      <c r="WHZ104" s="8"/>
      <c r="WIA104" s="8"/>
      <c r="WIB104" s="8"/>
      <c r="WIC104" s="8"/>
      <c r="WID104" s="8"/>
      <c r="WIE104" s="8"/>
      <c r="WIF104" s="8"/>
      <c r="WIG104" s="8"/>
      <c r="WIH104" s="8"/>
      <c r="WII104" s="8"/>
      <c r="WIJ104" s="8"/>
      <c r="WIK104" s="8"/>
      <c r="WIL104" s="8"/>
      <c r="WIM104" s="8"/>
      <c r="WIN104" s="8"/>
      <c r="WIO104" s="8"/>
      <c r="WIP104" s="8"/>
      <c r="WIQ104" s="8"/>
      <c r="WIR104" s="8"/>
      <c r="WIS104" s="8"/>
      <c r="WIT104" s="8"/>
      <c r="WIU104" s="8"/>
      <c r="WIV104" s="8"/>
      <c r="WIW104" s="8"/>
      <c r="WIX104" s="8"/>
      <c r="WIY104" s="8"/>
      <c r="WIZ104" s="8"/>
      <c r="WJA104" s="8"/>
      <c r="WJB104" s="8"/>
      <c r="WJC104" s="8"/>
      <c r="WJD104" s="8"/>
      <c r="WJE104" s="8"/>
      <c r="WJF104" s="8"/>
      <c r="WJG104" s="8"/>
      <c r="WJH104" s="8"/>
      <c r="WJI104" s="8"/>
      <c r="WJJ104" s="8"/>
      <c r="WJK104" s="8"/>
      <c r="WJL104" s="8"/>
      <c r="WJM104" s="8"/>
      <c r="WJN104" s="8"/>
      <c r="WJO104" s="8"/>
      <c r="WJP104" s="8"/>
      <c r="WJQ104" s="8"/>
      <c r="WJR104" s="8"/>
      <c r="WJS104" s="8"/>
      <c r="WJT104" s="8"/>
      <c r="WJU104" s="8"/>
      <c r="WJV104" s="8"/>
      <c r="WJW104" s="8"/>
      <c r="WJX104" s="8"/>
      <c r="WJY104" s="8"/>
      <c r="WJZ104" s="8"/>
      <c r="WKA104" s="8"/>
      <c r="WKB104" s="8"/>
      <c r="WKC104" s="8"/>
      <c r="WKD104" s="8"/>
      <c r="WKE104" s="8"/>
      <c r="WKF104" s="8"/>
      <c r="WKG104" s="8"/>
      <c r="WKH104" s="8"/>
      <c r="WKI104" s="8"/>
      <c r="WKJ104" s="8"/>
      <c r="WKK104" s="8"/>
      <c r="WKL104" s="8"/>
      <c r="WKM104" s="8"/>
      <c r="WKN104" s="8"/>
      <c r="WKO104" s="8"/>
      <c r="WKP104" s="8"/>
      <c r="WKQ104" s="8"/>
      <c r="WKR104" s="8"/>
      <c r="WKS104" s="8"/>
      <c r="WKT104" s="8"/>
      <c r="WKU104" s="8"/>
      <c r="WKV104" s="8"/>
      <c r="WKW104" s="8"/>
      <c r="WKX104" s="8"/>
      <c r="WKY104" s="8"/>
      <c r="WKZ104" s="8"/>
      <c r="WLA104" s="8"/>
      <c r="WLB104" s="8"/>
      <c r="WLC104" s="8"/>
      <c r="WLD104" s="8"/>
      <c r="WLE104" s="8"/>
      <c r="WLF104" s="8"/>
      <c r="WLG104" s="8"/>
      <c r="WLH104" s="8"/>
      <c r="WLI104" s="8"/>
      <c r="WLJ104" s="8"/>
      <c r="WLK104" s="8"/>
      <c r="WLL104" s="8"/>
      <c r="WLM104" s="8"/>
      <c r="WLN104" s="8"/>
      <c r="WLO104" s="8"/>
      <c r="WLP104" s="8"/>
      <c r="WLQ104" s="8"/>
      <c r="WLR104" s="8"/>
      <c r="WLS104" s="8"/>
      <c r="WLT104" s="8"/>
      <c r="WLU104" s="8"/>
      <c r="WLV104" s="8"/>
      <c r="WLW104" s="8"/>
      <c r="WLX104" s="8"/>
      <c r="WLY104" s="8"/>
      <c r="WLZ104" s="8"/>
      <c r="WMA104" s="8"/>
      <c r="WMB104" s="8"/>
      <c r="WMC104" s="8"/>
      <c r="WMD104" s="8"/>
      <c r="WME104" s="8"/>
      <c r="WMF104" s="8"/>
      <c r="WMG104" s="8"/>
      <c r="WMH104" s="8"/>
      <c r="WMI104" s="8"/>
      <c r="WMJ104" s="8"/>
      <c r="WMK104" s="8"/>
      <c r="WML104" s="8"/>
      <c r="WMM104" s="8"/>
      <c r="WMN104" s="8"/>
      <c r="WMO104" s="8"/>
      <c r="WMP104" s="8"/>
      <c r="WMQ104" s="8"/>
      <c r="WMR104" s="8"/>
      <c r="WMS104" s="8"/>
      <c r="WMT104" s="8"/>
      <c r="WMU104" s="8"/>
      <c r="WMV104" s="8"/>
      <c r="WMW104" s="8"/>
      <c r="WMX104" s="8"/>
      <c r="WMY104" s="8"/>
      <c r="WMZ104" s="8"/>
      <c r="WNA104" s="8"/>
      <c r="WNB104" s="8"/>
      <c r="WNC104" s="8"/>
      <c r="WND104" s="8"/>
      <c r="WNE104" s="8"/>
      <c r="WNF104" s="8"/>
      <c r="WNG104" s="8"/>
      <c r="WNH104" s="8"/>
      <c r="WNI104" s="8"/>
      <c r="WNJ104" s="8"/>
      <c r="WNK104" s="8"/>
      <c r="WNL104" s="8"/>
      <c r="WNM104" s="8"/>
      <c r="WNN104" s="8"/>
      <c r="WNO104" s="8"/>
      <c r="WNP104" s="8"/>
      <c r="WNQ104" s="8"/>
      <c r="WNR104" s="8"/>
      <c r="WNS104" s="8"/>
      <c r="WNT104" s="8"/>
      <c r="WNU104" s="8"/>
      <c r="WNV104" s="8"/>
      <c r="WNW104" s="8"/>
      <c r="WNX104" s="8"/>
      <c r="WNY104" s="8"/>
      <c r="WNZ104" s="8"/>
      <c r="WOA104" s="8"/>
      <c r="WOB104" s="8"/>
      <c r="WOC104" s="8"/>
      <c r="WOD104" s="8"/>
      <c r="WOE104" s="8"/>
      <c r="WOF104" s="8"/>
      <c r="WOG104" s="8"/>
      <c r="WOH104" s="8"/>
      <c r="WOI104" s="8"/>
      <c r="WOJ104" s="8"/>
      <c r="WOK104" s="8"/>
      <c r="WOL104" s="8"/>
      <c r="WOM104" s="8"/>
      <c r="WON104" s="8"/>
      <c r="WOO104" s="8"/>
      <c r="WOP104" s="8"/>
      <c r="WOQ104" s="8"/>
      <c r="WOR104" s="8"/>
      <c r="WOS104" s="8"/>
      <c r="WOT104" s="8"/>
      <c r="WOU104" s="8"/>
      <c r="WOV104" s="8"/>
      <c r="WOW104" s="8"/>
      <c r="WOX104" s="8"/>
      <c r="WOY104" s="8"/>
      <c r="WOZ104" s="8"/>
      <c r="WPA104" s="8"/>
      <c r="WPB104" s="8"/>
      <c r="WPC104" s="8"/>
      <c r="WPD104" s="8"/>
      <c r="WPE104" s="8"/>
      <c r="WPF104" s="8"/>
      <c r="WPG104" s="8"/>
      <c r="WPH104" s="8"/>
      <c r="WPI104" s="8"/>
      <c r="WPJ104" s="8"/>
      <c r="WPK104" s="8"/>
      <c r="WPL104" s="8"/>
      <c r="WPM104" s="8"/>
      <c r="WPN104" s="8"/>
      <c r="WPO104" s="8"/>
      <c r="WPP104" s="8"/>
      <c r="WPQ104" s="8"/>
      <c r="WPR104" s="8"/>
      <c r="WPS104" s="8"/>
      <c r="WPT104" s="8"/>
      <c r="WPU104" s="8"/>
      <c r="WPV104" s="8"/>
      <c r="WPW104" s="8"/>
      <c r="WPX104" s="8"/>
      <c r="WPY104" s="8"/>
      <c r="WPZ104" s="8"/>
      <c r="WQA104" s="8"/>
      <c r="WQB104" s="8"/>
      <c r="WQC104" s="8"/>
      <c r="WQD104" s="8"/>
      <c r="WQE104" s="8"/>
      <c r="WQF104" s="8"/>
      <c r="WQG104" s="8"/>
      <c r="WQH104" s="8"/>
      <c r="WQI104" s="8"/>
      <c r="WQJ104" s="8"/>
      <c r="WQK104" s="8"/>
      <c r="WQL104" s="8"/>
      <c r="WQM104" s="8"/>
      <c r="WQN104" s="8"/>
      <c r="WQO104" s="8"/>
      <c r="WQP104" s="8"/>
      <c r="WQQ104" s="8"/>
      <c r="WQR104" s="8"/>
      <c r="WQS104" s="8"/>
      <c r="WQT104" s="8"/>
      <c r="WQU104" s="8"/>
      <c r="WQV104" s="8"/>
      <c r="WQW104" s="8"/>
      <c r="WQX104" s="8"/>
      <c r="WQY104" s="8"/>
      <c r="WQZ104" s="8"/>
      <c r="WRA104" s="8"/>
      <c r="WRB104" s="8"/>
      <c r="WRC104" s="8"/>
      <c r="WRD104" s="8"/>
      <c r="WRE104" s="8"/>
      <c r="WRF104" s="8"/>
      <c r="WRG104" s="8"/>
      <c r="WRH104" s="8"/>
      <c r="WRI104" s="8"/>
      <c r="WRJ104" s="8"/>
      <c r="WRK104" s="8"/>
      <c r="WRL104" s="8"/>
      <c r="WRM104" s="8"/>
      <c r="WRN104" s="8"/>
      <c r="WRO104" s="8"/>
      <c r="WRP104" s="8"/>
      <c r="WRQ104" s="8"/>
      <c r="WRR104" s="8"/>
      <c r="WRS104" s="8"/>
      <c r="WRT104" s="8"/>
      <c r="WRU104" s="8"/>
      <c r="WRV104" s="8"/>
      <c r="WRW104" s="8"/>
      <c r="WRX104" s="8"/>
      <c r="WRY104" s="8"/>
      <c r="WRZ104" s="8"/>
      <c r="WSA104" s="8"/>
      <c r="WSB104" s="8"/>
      <c r="WSC104" s="8"/>
      <c r="WSD104" s="8"/>
      <c r="WSE104" s="8"/>
      <c r="WSF104" s="8"/>
      <c r="WSG104" s="8"/>
      <c r="WSH104" s="8"/>
      <c r="WSI104" s="8"/>
      <c r="WSJ104" s="8"/>
      <c r="WSK104" s="8"/>
      <c r="WSL104" s="8"/>
      <c r="WSM104" s="8"/>
      <c r="WSN104" s="8"/>
      <c r="WSO104" s="8"/>
      <c r="WSP104" s="8"/>
      <c r="WSQ104" s="8"/>
      <c r="WSR104" s="8"/>
      <c r="WSS104" s="8"/>
      <c r="WST104" s="8"/>
      <c r="WSU104" s="8"/>
      <c r="WSV104" s="8"/>
      <c r="WSW104" s="8"/>
      <c r="WSX104" s="8"/>
      <c r="WSY104" s="8"/>
      <c r="WSZ104" s="8"/>
      <c r="WTA104" s="8"/>
      <c r="WTB104" s="8"/>
      <c r="WTC104" s="8"/>
      <c r="WTD104" s="8"/>
      <c r="WTE104" s="8"/>
      <c r="WTF104" s="8"/>
      <c r="WTG104" s="8"/>
      <c r="WTH104" s="8"/>
      <c r="WTI104" s="8"/>
      <c r="WTJ104" s="8"/>
      <c r="WTK104" s="8"/>
      <c r="WTL104" s="8"/>
      <c r="WTM104" s="8"/>
      <c r="WTN104" s="8"/>
      <c r="WTO104" s="8"/>
      <c r="WTP104" s="8"/>
      <c r="WTQ104" s="8"/>
      <c r="WTR104" s="8"/>
      <c r="WTS104" s="8"/>
      <c r="WTT104" s="8"/>
      <c r="WTU104" s="8"/>
      <c r="WTV104" s="8"/>
      <c r="WTW104" s="8"/>
      <c r="WTX104" s="8"/>
      <c r="WTY104" s="8"/>
      <c r="WTZ104" s="8"/>
      <c r="WUA104" s="8"/>
      <c r="WUB104" s="8"/>
      <c r="WUC104" s="8"/>
      <c r="WUD104" s="8"/>
      <c r="WUE104" s="8"/>
      <c r="WUF104" s="8"/>
      <c r="WUG104" s="8"/>
      <c r="WUH104" s="8"/>
      <c r="WUI104" s="8"/>
      <c r="WUJ104" s="8"/>
      <c r="WUK104" s="8"/>
      <c r="WUL104" s="8"/>
      <c r="WUM104" s="8"/>
      <c r="WUN104" s="8"/>
      <c r="WUO104" s="8"/>
      <c r="WUP104" s="8"/>
      <c r="WUQ104" s="8"/>
      <c r="WUR104" s="8"/>
      <c r="WUS104" s="8"/>
      <c r="WUT104" s="8"/>
      <c r="WUU104" s="8"/>
      <c r="WUV104" s="8"/>
      <c r="WUW104" s="8"/>
      <c r="WUX104" s="8"/>
      <c r="WUY104" s="8"/>
      <c r="WUZ104" s="8"/>
      <c r="WVA104" s="8"/>
      <c r="WVB104" s="8"/>
      <c r="WVC104" s="8"/>
      <c r="WVD104" s="8"/>
      <c r="WVE104" s="8"/>
      <c r="WVF104" s="8"/>
      <c r="WVG104" s="8"/>
      <c r="WVH104" s="8"/>
      <c r="WVI104" s="8"/>
      <c r="WVJ104" s="8"/>
      <c r="WVK104" s="8"/>
      <c r="WVL104" s="8"/>
      <c r="WVM104" s="8"/>
      <c r="WVN104" s="8"/>
      <c r="WVO104" s="8"/>
      <c r="WVP104" s="8"/>
      <c r="WVQ104" s="8"/>
      <c r="WVR104" s="8"/>
      <c r="WVS104" s="8"/>
      <c r="WVT104" s="8"/>
      <c r="WVU104" s="8"/>
      <c r="WVV104" s="8"/>
      <c r="WVW104" s="8"/>
      <c r="WVX104" s="8"/>
      <c r="WVY104" s="8"/>
      <c r="WVZ104" s="8"/>
      <c r="WWA104" s="8"/>
      <c r="WWB104" s="8"/>
      <c r="WWC104" s="8"/>
      <c r="WWD104" s="8"/>
      <c r="WWE104" s="8"/>
      <c r="WWF104" s="8"/>
      <c r="WWG104" s="8"/>
      <c r="WWH104" s="8"/>
      <c r="WWI104" s="8"/>
      <c r="WWJ104" s="8"/>
      <c r="WWK104" s="8"/>
      <c r="WWL104" s="8"/>
      <c r="WWM104" s="8"/>
      <c r="WWN104" s="8"/>
      <c r="WWO104" s="8"/>
      <c r="WWP104" s="8"/>
      <c r="WWQ104" s="8"/>
      <c r="WWR104" s="8"/>
      <c r="WWS104" s="8"/>
      <c r="WWT104" s="8"/>
      <c r="WWU104" s="8"/>
      <c r="WWV104" s="8"/>
      <c r="WWW104" s="8"/>
      <c r="WWX104" s="8"/>
      <c r="WWY104" s="8"/>
      <c r="WWZ104" s="8"/>
      <c r="WXA104" s="8"/>
      <c r="WXB104" s="8"/>
      <c r="WXC104" s="8"/>
      <c r="WXD104" s="8"/>
      <c r="WXE104" s="8"/>
      <c r="WXF104" s="8"/>
      <c r="WXG104" s="8"/>
      <c r="WXH104" s="8"/>
      <c r="WXI104" s="8"/>
      <c r="WXJ104" s="8"/>
      <c r="WXK104" s="8"/>
      <c r="WXL104" s="8"/>
      <c r="WXM104" s="8"/>
      <c r="WXN104" s="8"/>
      <c r="WXO104" s="8"/>
      <c r="WXP104" s="8"/>
      <c r="WXQ104" s="8"/>
      <c r="WXR104" s="8"/>
      <c r="WXS104" s="8"/>
      <c r="WXT104" s="8"/>
      <c r="WXU104" s="8"/>
      <c r="WXV104" s="8"/>
      <c r="WXW104" s="8"/>
      <c r="WXX104" s="8"/>
      <c r="WXY104" s="8"/>
      <c r="WXZ104" s="8"/>
      <c r="WYA104" s="8"/>
      <c r="WYB104" s="8"/>
      <c r="WYC104" s="8"/>
      <c r="WYD104" s="8"/>
      <c r="WYE104" s="8"/>
      <c r="WYF104" s="8"/>
      <c r="WYG104" s="8"/>
      <c r="WYH104" s="8"/>
      <c r="WYI104" s="8"/>
      <c r="WYJ104" s="8"/>
      <c r="WYK104" s="8"/>
      <c r="WYL104" s="8"/>
      <c r="WYM104" s="8"/>
      <c r="WYN104" s="8"/>
      <c r="WYO104" s="8"/>
      <c r="WYP104" s="8"/>
      <c r="WYQ104" s="8"/>
      <c r="WYR104" s="8"/>
      <c r="WYS104" s="8"/>
      <c r="WYT104" s="8"/>
      <c r="WYU104" s="8"/>
      <c r="WYV104" s="8"/>
      <c r="WYW104" s="8"/>
      <c r="WYX104" s="8"/>
      <c r="WYY104" s="8"/>
      <c r="WYZ104" s="8"/>
      <c r="WZA104" s="8"/>
      <c r="WZB104" s="8"/>
      <c r="WZC104" s="8"/>
      <c r="WZD104" s="8"/>
      <c r="WZE104" s="8"/>
      <c r="WZF104" s="8"/>
      <c r="WZG104" s="8"/>
      <c r="WZH104" s="8"/>
      <c r="WZI104" s="8"/>
      <c r="WZJ104" s="8"/>
      <c r="WZK104" s="8"/>
      <c r="WZL104" s="8"/>
      <c r="WZM104" s="8"/>
      <c r="WZN104" s="8"/>
      <c r="WZO104" s="8"/>
      <c r="WZP104" s="8"/>
      <c r="WZQ104" s="8"/>
      <c r="WZR104" s="8"/>
      <c r="WZS104" s="8"/>
      <c r="WZT104" s="8"/>
      <c r="WZU104" s="8"/>
      <c r="WZV104" s="8"/>
      <c r="WZW104" s="8"/>
      <c r="WZX104" s="8"/>
      <c r="WZY104" s="8"/>
      <c r="WZZ104" s="8"/>
      <c r="XAA104" s="8"/>
      <c r="XAB104" s="8"/>
      <c r="XAC104" s="8"/>
      <c r="XAD104" s="8"/>
      <c r="XAE104" s="8"/>
      <c r="XAF104" s="8"/>
      <c r="XAG104" s="8"/>
      <c r="XAH104" s="8"/>
      <c r="XAI104" s="8"/>
      <c r="XAJ104" s="8"/>
      <c r="XAK104" s="8"/>
      <c r="XAL104" s="8"/>
      <c r="XAM104" s="8"/>
      <c r="XAN104" s="8"/>
      <c r="XAO104" s="8"/>
      <c r="XAP104" s="8"/>
      <c r="XAQ104" s="8"/>
      <c r="XAR104" s="8"/>
      <c r="XAS104" s="8"/>
      <c r="XAT104" s="8"/>
      <c r="XAU104" s="8"/>
      <c r="XAV104" s="8"/>
      <c r="XAW104" s="8"/>
      <c r="XAX104" s="8"/>
      <c r="XAY104" s="8"/>
      <c r="XAZ104" s="8"/>
      <c r="XBA104" s="8"/>
      <c r="XBB104" s="8"/>
      <c r="XBC104" s="8"/>
      <c r="XBD104" s="8"/>
      <c r="XBE104" s="8"/>
      <c r="XBF104" s="8"/>
      <c r="XBG104" s="8"/>
      <c r="XBH104" s="8"/>
      <c r="XBI104" s="8"/>
      <c r="XBJ104" s="8"/>
      <c r="XBK104" s="8"/>
      <c r="XBL104" s="8"/>
      <c r="XBM104" s="8"/>
      <c r="XBN104" s="8"/>
      <c r="XBO104" s="8"/>
      <c r="XBP104" s="8"/>
      <c r="XBQ104" s="8"/>
      <c r="XBR104" s="8"/>
      <c r="XBS104" s="8"/>
      <c r="XBT104" s="8"/>
      <c r="XBU104" s="8"/>
      <c r="XBV104" s="8"/>
      <c r="XBW104" s="8"/>
      <c r="XBX104" s="8"/>
      <c r="XBY104" s="8"/>
      <c r="XBZ104" s="8"/>
      <c r="XCA104" s="8"/>
      <c r="XCB104" s="8"/>
      <c r="XCC104" s="8"/>
      <c r="XCD104" s="8"/>
      <c r="XCE104" s="8"/>
      <c r="XCF104" s="8"/>
      <c r="XCG104" s="8"/>
      <c r="XCH104" s="8"/>
      <c r="XCI104" s="8"/>
      <c r="XCJ104" s="8"/>
      <c r="XCK104" s="8"/>
      <c r="XCL104" s="8"/>
      <c r="XCM104" s="8"/>
      <c r="XCN104" s="8"/>
      <c r="XCO104" s="8"/>
      <c r="XCP104" s="8"/>
      <c r="XCQ104" s="8"/>
      <c r="XCR104" s="8"/>
      <c r="XCS104" s="8"/>
      <c r="XCT104" s="8"/>
      <c r="XCU104" s="8"/>
      <c r="XCV104" s="8"/>
      <c r="XCW104" s="8"/>
      <c r="XCX104" s="8"/>
      <c r="XCY104" s="8"/>
      <c r="XCZ104" s="8"/>
      <c r="XDA104" s="8"/>
      <c r="XDB104" s="8"/>
      <c r="XDC104" s="8"/>
      <c r="XDD104" s="8"/>
      <c r="XDE104" s="8"/>
      <c r="XDF104" s="8"/>
      <c r="XDG104" s="8"/>
      <c r="XDH104" s="8"/>
      <c r="XDI104" s="8"/>
      <c r="XDJ104" s="8"/>
      <c r="XDK104" s="8"/>
      <c r="XDL104" s="8"/>
      <c r="XDM104" s="8"/>
      <c r="XDN104" s="8"/>
      <c r="XDO104" s="8"/>
      <c r="XDP104" s="8"/>
      <c r="XDQ104" s="8"/>
      <c r="XDR104" s="8"/>
      <c r="XDS104" s="8"/>
      <c r="XDT104" s="8"/>
      <c r="XDU104" s="8"/>
      <c r="XDV104" s="8"/>
      <c r="XDW104" s="8"/>
      <c r="XDX104" s="8"/>
      <c r="XDY104" s="8"/>
      <c r="XDZ104" s="8"/>
      <c r="XEA104" s="8"/>
      <c r="XEB104" s="8"/>
      <c r="XEC104" s="8"/>
      <c r="XED104" s="8"/>
      <c r="XEE104" s="8"/>
      <c r="XEF104" s="8"/>
      <c r="XEG104" s="8"/>
      <c r="XEH104" s="8"/>
      <c r="XEI104" s="8"/>
      <c r="XEJ104" s="8"/>
      <c r="XEK104" s="8"/>
      <c r="XEL104" s="8"/>
      <c r="XEM104" s="8"/>
      <c r="XEN104" s="8"/>
      <c r="XEO104" s="8"/>
      <c r="XEP104" s="8"/>
      <c r="XEQ104" s="8"/>
      <c r="XER104" s="8"/>
      <c r="XES104" s="8"/>
      <c r="XET104" s="8"/>
      <c r="XEU104" s="8"/>
      <c r="XEV104" s="8"/>
      <c r="XEW104" s="8"/>
      <c r="XEX104" s="8"/>
      <c r="XEY104" s="8"/>
      <c r="XEZ104" s="8"/>
      <c r="XFA104" s="8"/>
      <c r="XFB104" s="8"/>
      <c r="XFC104" s="8"/>
      <c r="XFD104" s="8"/>
    </row>
    <row r="105" spans="1:16384" s="30" customFormat="1" x14ac:dyDescent="0.25">
      <c r="A105" s="26"/>
      <c r="B105" s="26"/>
      <c r="C105" s="26"/>
      <c r="D105" s="6" t="s">
        <v>48</v>
      </c>
      <c r="E105" s="27"/>
      <c r="F105" s="28" t="s">
        <v>52</v>
      </c>
      <c r="G105" s="28"/>
      <c r="H105" s="29"/>
      <c r="I105" s="30" t="e">
        <f>VLOOKUP(I104,$D$100:$E$102,2,TRUE)</f>
        <v>#N/A</v>
      </c>
      <c r="J105" s="30" t="e">
        <f t="shared" ref="J105:BU105" si="88">VLOOKUP(J104,$D$100:$E$102,2,TRUE)</f>
        <v>#N/A</v>
      </c>
      <c r="K105" s="30">
        <f t="shared" si="88"/>
        <v>0.02</v>
      </c>
      <c r="L105" s="30">
        <f t="shared" si="88"/>
        <v>0.02</v>
      </c>
      <c r="M105" s="30">
        <f t="shared" si="88"/>
        <v>0.02</v>
      </c>
      <c r="N105" s="30">
        <f t="shared" si="88"/>
        <v>0.02</v>
      </c>
      <c r="O105" s="30">
        <f t="shared" si="88"/>
        <v>0.02</v>
      </c>
      <c r="P105" s="30">
        <f t="shared" si="88"/>
        <v>0.02</v>
      </c>
      <c r="Q105" s="30">
        <f t="shared" si="88"/>
        <v>0.02</v>
      </c>
      <c r="R105" s="30">
        <f t="shared" si="88"/>
        <v>0.02</v>
      </c>
      <c r="S105" s="30">
        <f t="shared" si="88"/>
        <v>0.02</v>
      </c>
      <c r="T105" s="30">
        <f t="shared" si="88"/>
        <v>0.02</v>
      </c>
      <c r="U105" s="30">
        <f t="shared" si="88"/>
        <v>0.02</v>
      </c>
      <c r="V105" s="30">
        <f t="shared" si="88"/>
        <v>0.02</v>
      </c>
      <c r="W105" s="30">
        <f t="shared" si="88"/>
        <v>1.4999999999999999E-2</v>
      </c>
      <c r="X105" s="30">
        <f t="shared" si="88"/>
        <v>1.4999999999999999E-2</v>
      </c>
      <c r="Y105" s="30">
        <f t="shared" si="88"/>
        <v>1.4999999999999999E-2</v>
      </c>
      <c r="Z105" s="30">
        <f t="shared" si="88"/>
        <v>1.4999999999999999E-2</v>
      </c>
      <c r="AA105" s="30">
        <f t="shared" si="88"/>
        <v>1.4999999999999999E-2</v>
      </c>
      <c r="AB105" s="30">
        <f t="shared" si="88"/>
        <v>1.4999999999999999E-2</v>
      </c>
      <c r="AC105" s="30">
        <f t="shared" si="88"/>
        <v>1.4999999999999999E-2</v>
      </c>
      <c r="AD105" s="30">
        <f t="shared" si="88"/>
        <v>1.4999999999999999E-2</v>
      </c>
      <c r="AE105" s="30">
        <f t="shared" si="88"/>
        <v>1.4999999999999999E-2</v>
      </c>
      <c r="AF105" s="30">
        <f t="shared" si="88"/>
        <v>1.4999999999999999E-2</v>
      </c>
      <c r="AG105" s="30">
        <f t="shared" si="88"/>
        <v>1.4999999999999999E-2</v>
      </c>
      <c r="AH105" s="30">
        <f t="shared" si="88"/>
        <v>1.4999999999999999E-2</v>
      </c>
      <c r="AI105" s="30">
        <f t="shared" si="88"/>
        <v>0.01</v>
      </c>
      <c r="AJ105" s="30">
        <f t="shared" si="88"/>
        <v>0.01</v>
      </c>
      <c r="AK105" s="30">
        <f t="shared" si="88"/>
        <v>0.01</v>
      </c>
      <c r="AL105" s="30">
        <f t="shared" si="88"/>
        <v>0.01</v>
      </c>
      <c r="AM105" s="30">
        <f t="shared" si="88"/>
        <v>0.01</v>
      </c>
      <c r="AN105" s="30">
        <f t="shared" si="88"/>
        <v>0.01</v>
      </c>
      <c r="AO105" s="30">
        <f t="shared" si="88"/>
        <v>0.01</v>
      </c>
      <c r="AP105" s="30">
        <f t="shared" si="88"/>
        <v>0.01</v>
      </c>
      <c r="AQ105" s="30">
        <f t="shared" si="88"/>
        <v>0.01</v>
      </c>
      <c r="AR105" s="30">
        <f t="shared" si="88"/>
        <v>0.01</v>
      </c>
      <c r="AS105" s="30">
        <f t="shared" si="88"/>
        <v>0.01</v>
      </c>
      <c r="AT105" s="30">
        <f t="shared" si="88"/>
        <v>0.01</v>
      </c>
      <c r="AU105" s="30">
        <f t="shared" si="88"/>
        <v>0.01</v>
      </c>
      <c r="AV105" s="30">
        <f t="shared" si="88"/>
        <v>0.01</v>
      </c>
      <c r="AW105" s="30">
        <f t="shared" si="88"/>
        <v>0.01</v>
      </c>
      <c r="AX105" s="30">
        <f t="shared" si="88"/>
        <v>0.01</v>
      </c>
      <c r="AY105" s="30">
        <f t="shared" si="88"/>
        <v>0.01</v>
      </c>
      <c r="AZ105" s="30">
        <f t="shared" si="88"/>
        <v>0.01</v>
      </c>
      <c r="BA105" s="30">
        <f t="shared" si="88"/>
        <v>0.01</v>
      </c>
      <c r="BB105" s="30">
        <f t="shared" si="88"/>
        <v>0.01</v>
      </c>
      <c r="BC105" s="30">
        <f t="shared" si="88"/>
        <v>0.01</v>
      </c>
      <c r="BD105" s="30">
        <f t="shared" si="88"/>
        <v>0.01</v>
      </c>
      <c r="BE105" s="30">
        <f t="shared" si="88"/>
        <v>0.01</v>
      </c>
      <c r="BF105" s="30">
        <f t="shared" si="88"/>
        <v>0.01</v>
      </c>
      <c r="BG105" s="30">
        <f t="shared" si="88"/>
        <v>0.01</v>
      </c>
      <c r="BH105" s="30">
        <f t="shared" si="88"/>
        <v>0.01</v>
      </c>
      <c r="BI105" s="30">
        <f t="shared" si="88"/>
        <v>0.01</v>
      </c>
      <c r="BJ105" s="30">
        <f t="shared" si="88"/>
        <v>0.01</v>
      </c>
      <c r="BK105" s="30">
        <f t="shared" si="88"/>
        <v>0.01</v>
      </c>
      <c r="BL105" s="30">
        <f t="shared" si="88"/>
        <v>0.01</v>
      </c>
      <c r="BM105" s="30">
        <f t="shared" si="88"/>
        <v>0.01</v>
      </c>
      <c r="BN105" s="30">
        <f t="shared" si="88"/>
        <v>0.01</v>
      </c>
      <c r="BO105" s="30">
        <f t="shared" si="88"/>
        <v>0.01</v>
      </c>
      <c r="BP105" s="30">
        <f t="shared" si="88"/>
        <v>0.01</v>
      </c>
      <c r="BQ105" s="30">
        <f t="shared" si="88"/>
        <v>0.01</v>
      </c>
      <c r="BR105" s="30">
        <f t="shared" si="88"/>
        <v>0.01</v>
      </c>
      <c r="BS105" s="30">
        <f t="shared" si="88"/>
        <v>0.01</v>
      </c>
      <c r="BT105" s="30">
        <f t="shared" si="88"/>
        <v>0.01</v>
      </c>
      <c r="BU105" s="30">
        <f t="shared" si="88"/>
        <v>0.01</v>
      </c>
      <c r="BV105" s="30">
        <f t="shared" ref="BV105:CH105" si="89">VLOOKUP(BV104,$D$100:$E$102,2,TRUE)</f>
        <v>0.01</v>
      </c>
      <c r="BW105" s="30">
        <f t="shared" si="89"/>
        <v>0.01</v>
      </c>
      <c r="BX105" s="30">
        <f t="shared" si="89"/>
        <v>0.01</v>
      </c>
      <c r="BY105" s="30">
        <f t="shared" si="89"/>
        <v>0.01</v>
      </c>
      <c r="BZ105" s="30">
        <f t="shared" si="89"/>
        <v>0.01</v>
      </c>
      <c r="CA105" s="30">
        <f t="shared" si="89"/>
        <v>0.01</v>
      </c>
      <c r="CB105" s="30">
        <f t="shared" si="89"/>
        <v>0.01</v>
      </c>
      <c r="CC105" s="30">
        <f t="shared" si="89"/>
        <v>0.01</v>
      </c>
      <c r="CD105" s="30">
        <f t="shared" si="89"/>
        <v>0.01</v>
      </c>
      <c r="CE105" s="30">
        <f t="shared" si="89"/>
        <v>0.01</v>
      </c>
      <c r="CF105" s="30">
        <f t="shared" si="89"/>
        <v>0.01</v>
      </c>
      <c r="CG105" s="30">
        <f t="shared" si="89"/>
        <v>0.01</v>
      </c>
      <c r="CH105" s="30">
        <f t="shared" si="89"/>
        <v>0.01</v>
      </c>
    </row>
    <row r="106" spans="1:16384" s="30" customFormat="1" x14ac:dyDescent="0.25">
      <c r="A106" s="26"/>
      <c r="B106" s="26"/>
      <c r="C106" s="26"/>
      <c r="D106" s="6" t="s">
        <v>49</v>
      </c>
      <c r="E106" s="27"/>
      <c r="F106" s="28" t="s">
        <v>52</v>
      </c>
      <c r="G106" s="28"/>
      <c r="H106" s="29"/>
      <c r="I106" s="30">
        <f>IFERROR(I105,0)</f>
        <v>0</v>
      </c>
      <c r="J106" s="30">
        <f t="shared" ref="J106:BU106" si="90">IFERROR(J105,0)</f>
        <v>0</v>
      </c>
      <c r="K106" s="30">
        <f t="shared" si="90"/>
        <v>0.02</v>
      </c>
      <c r="L106" s="30">
        <f t="shared" si="90"/>
        <v>0.02</v>
      </c>
      <c r="M106" s="30">
        <f t="shared" si="90"/>
        <v>0.02</v>
      </c>
      <c r="N106" s="30">
        <f t="shared" si="90"/>
        <v>0.02</v>
      </c>
      <c r="O106" s="30">
        <f t="shared" si="90"/>
        <v>0.02</v>
      </c>
      <c r="P106" s="30">
        <f t="shared" si="90"/>
        <v>0.02</v>
      </c>
      <c r="Q106" s="30">
        <f t="shared" si="90"/>
        <v>0.02</v>
      </c>
      <c r="R106" s="30">
        <f t="shared" si="90"/>
        <v>0.02</v>
      </c>
      <c r="S106" s="30">
        <f t="shared" si="90"/>
        <v>0.02</v>
      </c>
      <c r="T106" s="30">
        <f t="shared" si="90"/>
        <v>0.02</v>
      </c>
      <c r="U106" s="30">
        <f t="shared" si="90"/>
        <v>0.02</v>
      </c>
      <c r="V106" s="30">
        <f t="shared" si="90"/>
        <v>0.02</v>
      </c>
      <c r="W106" s="30">
        <f t="shared" si="90"/>
        <v>1.4999999999999999E-2</v>
      </c>
      <c r="X106" s="30">
        <f t="shared" si="90"/>
        <v>1.4999999999999999E-2</v>
      </c>
      <c r="Y106" s="30">
        <f t="shared" si="90"/>
        <v>1.4999999999999999E-2</v>
      </c>
      <c r="Z106" s="30">
        <f t="shared" si="90"/>
        <v>1.4999999999999999E-2</v>
      </c>
      <c r="AA106" s="30">
        <f t="shared" si="90"/>
        <v>1.4999999999999999E-2</v>
      </c>
      <c r="AB106" s="30">
        <f t="shared" si="90"/>
        <v>1.4999999999999999E-2</v>
      </c>
      <c r="AC106" s="30">
        <f t="shared" si="90"/>
        <v>1.4999999999999999E-2</v>
      </c>
      <c r="AD106" s="30">
        <f t="shared" si="90"/>
        <v>1.4999999999999999E-2</v>
      </c>
      <c r="AE106" s="30">
        <f t="shared" si="90"/>
        <v>1.4999999999999999E-2</v>
      </c>
      <c r="AF106" s="30">
        <f t="shared" si="90"/>
        <v>1.4999999999999999E-2</v>
      </c>
      <c r="AG106" s="30">
        <f t="shared" si="90"/>
        <v>1.4999999999999999E-2</v>
      </c>
      <c r="AH106" s="30">
        <f t="shared" si="90"/>
        <v>1.4999999999999999E-2</v>
      </c>
      <c r="AI106" s="30">
        <f t="shared" si="90"/>
        <v>0.01</v>
      </c>
      <c r="AJ106" s="30">
        <f t="shared" si="90"/>
        <v>0.01</v>
      </c>
      <c r="AK106" s="30">
        <f t="shared" si="90"/>
        <v>0.01</v>
      </c>
      <c r="AL106" s="30">
        <f t="shared" si="90"/>
        <v>0.01</v>
      </c>
      <c r="AM106" s="30">
        <f t="shared" si="90"/>
        <v>0.01</v>
      </c>
      <c r="AN106" s="30">
        <f t="shared" si="90"/>
        <v>0.01</v>
      </c>
      <c r="AO106" s="30">
        <f t="shared" si="90"/>
        <v>0.01</v>
      </c>
      <c r="AP106" s="30">
        <f t="shared" si="90"/>
        <v>0.01</v>
      </c>
      <c r="AQ106" s="30">
        <f t="shared" si="90"/>
        <v>0.01</v>
      </c>
      <c r="AR106" s="30">
        <f t="shared" si="90"/>
        <v>0.01</v>
      </c>
      <c r="AS106" s="30">
        <f t="shared" si="90"/>
        <v>0.01</v>
      </c>
      <c r="AT106" s="30">
        <f t="shared" si="90"/>
        <v>0.01</v>
      </c>
      <c r="AU106" s="30">
        <f t="shared" si="90"/>
        <v>0.01</v>
      </c>
      <c r="AV106" s="30">
        <f t="shared" si="90"/>
        <v>0.01</v>
      </c>
      <c r="AW106" s="30">
        <f t="shared" si="90"/>
        <v>0.01</v>
      </c>
      <c r="AX106" s="30">
        <f t="shared" si="90"/>
        <v>0.01</v>
      </c>
      <c r="AY106" s="30">
        <f t="shared" si="90"/>
        <v>0.01</v>
      </c>
      <c r="AZ106" s="30">
        <f t="shared" si="90"/>
        <v>0.01</v>
      </c>
      <c r="BA106" s="30">
        <f t="shared" si="90"/>
        <v>0.01</v>
      </c>
      <c r="BB106" s="30">
        <f t="shared" si="90"/>
        <v>0.01</v>
      </c>
      <c r="BC106" s="30">
        <f t="shared" si="90"/>
        <v>0.01</v>
      </c>
      <c r="BD106" s="30">
        <f t="shared" si="90"/>
        <v>0.01</v>
      </c>
      <c r="BE106" s="30">
        <f t="shared" si="90"/>
        <v>0.01</v>
      </c>
      <c r="BF106" s="30">
        <f t="shared" si="90"/>
        <v>0.01</v>
      </c>
      <c r="BG106" s="30">
        <f t="shared" si="90"/>
        <v>0.01</v>
      </c>
      <c r="BH106" s="30">
        <f t="shared" si="90"/>
        <v>0.01</v>
      </c>
      <c r="BI106" s="30">
        <f t="shared" si="90"/>
        <v>0.01</v>
      </c>
      <c r="BJ106" s="30">
        <f t="shared" si="90"/>
        <v>0.01</v>
      </c>
      <c r="BK106" s="30">
        <f t="shared" si="90"/>
        <v>0.01</v>
      </c>
      <c r="BL106" s="30">
        <f t="shared" si="90"/>
        <v>0.01</v>
      </c>
      <c r="BM106" s="30">
        <f t="shared" si="90"/>
        <v>0.01</v>
      </c>
      <c r="BN106" s="30">
        <f t="shared" si="90"/>
        <v>0.01</v>
      </c>
      <c r="BO106" s="30">
        <f t="shared" si="90"/>
        <v>0.01</v>
      </c>
      <c r="BP106" s="30">
        <f t="shared" si="90"/>
        <v>0.01</v>
      </c>
      <c r="BQ106" s="30">
        <f t="shared" si="90"/>
        <v>0.01</v>
      </c>
      <c r="BR106" s="30">
        <f t="shared" si="90"/>
        <v>0.01</v>
      </c>
      <c r="BS106" s="30">
        <f t="shared" si="90"/>
        <v>0.01</v>
      </c>
      <c r="BT106" s="30">
        <f t="shared" si="90"/>
        <v>0.01</v>
      </c>
      <c r="BU106" s="30">
        <f t="shared" si="90"/>
        <v>0.01</v>
      </c>
      <c r="BV106" s="30">
        <f t="shared" ref="BV106:CH106" si="91">IFERROR(BV105,0)</f>
        <v>0.01</v>
      </c>
      <c r="BW106" s="30">
        <f t="shared" si="91"/>
        <v>0.01</v>
      </c>
      <c r="BX106" s="30">
        <f t="shared" si="91"/>
        <v>0.01</v>
      </c>
      <c r="BY106" s="30">
        <f t="shared" si="91"/>
        <v>0.01</v>
      </c>
      <c r="BZ106" s="30">
        <f t="shared" si="91"/>
        <v>0.01</v>
      </c>
      <c r="CA106" s="30">
        <f t="shared" si="91"/>
        <v>0.01</v>
      </c>
      <c r="CB106" s="30">
        <f t="shared" si="91"/>
        <v>0.01</v>
      </c>
      <c r="CC106" s="30">
        <f t="shared" si="91"/>
        <v>0.01</v>
      </c>
      <c r="CD106" s="30">
        <f t="shared" si="91"/>
        <v>0.01</v>
      </c>
      <c r="CE106" s="30">
        <f t="shared" si="91"/>
        <v>0.01</v>
      </c>
      <c r="CF106" s="30">
        <f t="shared" si="91"/>
        <v>0.01</v>
      </c>
      <c r="CG106" s="30">
        <f t="shared" si="91"/>
        <v>0.01</v>
      </c>
      <c r="CH106" s="30">
        <f t="shared" si="91"/>
        <v>0.01</v>
      </c>
    </row>
    <row r="108" spans="1:16384" x14ac:dyDescent="0.25">
      <c r="D108" s="3" t="s">
        <v>50</v>
      </c>
      <c r="E108" s="20">
        <v>12</v>
      </c>
      <c r="F108" s="23" t="s">
        <v>27</v>
      </c>
    </row>
    <row r="109" spans="1:16384" x14ac:dyDescent="0.25">
      <c r="D109" s="3" t="s">
        <v>4</v>
      </c>
      <c r="E109" s="20">
        <v>1</v>
      </c>
      <c r="F109" s="23" t="s">
        <v>27</v>
      </c>
    </row>
    <row r="110" spans="1:16384" s="30" customFormat="1" x14ac:dyDescent="0.25">
      <c r="A110" s="26"/>
      <c r="B110" s="26"/>
      <c r="C110" s="26"/>
      <c r="D110" s="6" t="str">
        <f>D$106</f>
        <v xml:space="preserve">Annual CPI </v>
      </c>
      <c r="E110" s="29"/>
      <c r="F110" s="28" t="s">
        <v>52</v>
      </c>
      <c r="G110" s="29"/>
      <c r="H110" s="29"/>
      <c r="I110" s="29">
        <f t="shared" ref="I110:BT110" si="92">I$106</f>
        <v>0</v>
      </c>
      <c r="J110" s="29">
        <f t="shared" si="92"/>
        <v>0</v>
      </c>
      <c r="K110" s="29">
        <f t="shared" si="92"/>
        <v>0.02</v>
      </c>
      <c r="L110" s="29">
        <f t="shared" si="92"/>
        <v>0.02</v>
      </c>
      <c r="M110" s="29">
        <f t="shared" si="92"/>
        <v>0.02</v>
      </c>
      <c r="N110" s="29">
        <f t="shared" si="92"/>
        <v>0.02</v>
      </c>
      <c r="O110" s="29">
        <f t="shared" si="92"/>
        <v>0.02</v>
      </c>
      <c r="P110" s="29">
        <f t="shared" si="92"/>
        <v>0.02</v>
      </c>
      <c r="Q110" s="29">
        <f t="shared" si="92"/>
        <v>0.02</v>
      </c>
      <c r="R110" s="29">
        <f t="shared" si="92"/>
        <v>0.02</v>
      </c>
      <c r="S110" s="29">
        <f t="shared" si="92"/>
        <v>0.02</v>
      </c>
      <c r="T110" s="29">
        <f t="shared" si="92"/>
        <v>0.02</v>
      </c>
      <c r="U110" s="29">
        <f t="shared" si="92"/>
        <v>0.02</v>
      </c>
      <c r="V110" s="29">
        <f t="shared" si="92"/>
        <v>0.02</v>
      </c>
      <c r="W110" s="29">
        <f t="shared" si="92"/>
        <v>1.4999999999999999E-2</v>
      </c>
      <c r="X110" s="29">
        <f t="shared" si="92"/>
        <v>1.4999999999999999E-2</v>
      </c>
      <c r="Y110" s="29">
        <f t="shared" si="92"/>
        <v>1.4999999999999999E-2</v>
      </c>
      <c r="Z110" s="29">
        <f t="shared" si="92"/>
        <v>1.4999999999999999E-2</v>
      </c>
      <c r="AA110" s="29">
        <f t="shared" si="92"/>
        <v>1.4999999999999999E-2</v>
      </c>
      <c r="AB110" s="29">
        <f t="shared" si="92"/>
        <v>1.4999999999999999E-2</v>
      </c>
      <c r="AC110" s="29">
        <f t="shared" si="92"/>
        <v>1.4999999999999999E-2</v>
      </c>
      <c r="AD110" s="29">
        <f t="shared" si="92"/>
        <v>1.4999999999999999E-2</v>
      </c>
      <c r="AE110" s="29">
        <f t="shared" si="92"/>
        <v>1.4999999999999999E-2</v>
      </c>
      <c r="AF110" s="29">
        <f t="shared" si="92"/>
        <v>1.4999999999999999E-2</v>
      </c>
      <c r="AG110" s="29">
        <f t="shared" si="92"/>
        <v>1.4999999999999999E-2</v>
      </c>
      <c r="AH110" s="29">
        <f t="shared" si="92"/>
        <v>1.4999999999999999E-2</v>
      </c>
      <c r="AI110" s="29">
        <f t="shared" si="92"/>
        <v>0.01</v>
      </c>
      <c r="AJ110" s="29">
        <f t="shared" si="92"/>
        <v>0.01</v>
      </c>
      <c r="AK110" s="29">
        <f t="shared" si="92"/>
        <v>0.01</v>
      </c>
      <c r="AL110" s="29">
        <f t="shared" si="92"/>
        <v>0.01</v>
      </c>
      <c r="AM110" s="29">
        <f t="shared" si="92"/>
        <v>0.01</v>
      </c>
      <c r="AN110" s="29">
        <f t="shared" si="92"/>
        <v>0.01</v>
      </c>
      <c r="AO110" s="29">
        <f t="shared" si="92"/>
        <v>0.01</v>
      </c>
      <c r="AP110" s="29">
        <f t="shared" si="92"/>
        <v>0.01</v>
      </c>
      <c r="AQ110" s="29">
        <f t="shared" si="92"/>
        <v>0.01</v>
      </c>
      <c r="AR110" s="29">
        <f t="shared" si="92"/>
        <v>0.01</v>
      </c>
      <c r="AS110" s="29">
        <f t="shared" si="92"/>
        <v>0.01</v>
      </c>
      <c r="AT110" s="29">
        <f t="shared" si="92"/>
        <v>0.01</v>
      </c>
      <c r="AU110" s="29">
        <f t="shared" si="92"/>
        <v>0.01</v>
      </c>
      <c r="AV110" s="29">
        <f t="shared" si="92"/>
        <v>0.01</v>
      </c>
      <c r="AW110" s="29">
        <f t="shared" si="92"/>
        <v>0.01</v>
      </c>
      <c r="AX110" s="29">
        <f t="shared" si="92"/>
        <v>0.01</v>
      </c>
      <c r="AY110" s="29">
        <f t="shared" si="92"/>
        <v>0.01</v>
      </c>
      <c r="AZ110" s="29">
        <f t="shared" si="92"/>
        <v>0.01</v>
      </c>
      <c r="BA110" s="29">
        <f t="shared" si="92"/>
        <v>0.01</v>
      </c>
      <c r="BB110" s="29">
        <f t="shared" si="92"/>
        <v>0.01</v>
      </c>
      <c r="BC110" s="29">
        <f t="shared" si="92"/>
        <v>0.01</v>
      </c>
      <c r="BD110" s="29">
        <f t="shared" si="92"/>
        <v>0.01</v>
      </c>
      <c r="BE110" s="29">
        <f t="shared" si="92"/>
        <v>0.01</v>
      </c>
      <c r="BF110" s="29">
        <f t="shared" si="92"/>
        <v>0.01</v>
      </c>
      <c r="BG110" s="29">
        <f t="shared" si="92"/>
        <v>0.01</v>
      </c>
      <c r="BH110" s="29">
        <f t="shared" si="92"/>
        <v>0.01</v>
      </c>
      <c r="BI110" s="29">
        <f t="shared" si="92"/>
        <v>0.01</v>
      </c>
      <c r="BJ110" s="29">
        <f t="shared" si="92"/>
        <v>0.01</v>
      </c>
      <c r="BK110" s="29">
        <f t="shared" si="92"/>
        <v>0.01</v>
      </c>
      <c r="BL110" s="29">
        <f t="shared" si="92"/>
        <v>0.01</v>
      </c>
      <c r="BM110" s="29">
        <f t="shared" si="92"/>
        <v>0.01</v>
      </c>
      <c r="BN110" s="29">
        <f t="shared" si="92"/>
        <v>0.01</v>
      </c>
      <c r="BO110" s="29">
        <f t="shared" si="92"/>
        <v>0.01</v>
      </c>
      <c r="BP110" s="29">
        <f t="shared" si="92"/>
        <v>0.01</v>
      </c>
      <c r="BQ110" s="29">
        <f t="shared" si="92"/>
        <v>0.01</v>
      </c>
      <c r="BR110" s="29">
        <f t="shared" si="92"/>
        <v>0.01</v>
      </c>
      <c r="BS110" s="29">
        <f t="shared" si="92"/>
        <v>0.01</v>
      </c>
      <c r="BT110" s="29">
        <f t="shared" si="92"/>
        <v>0.01</v>
      </c>
      <c r="BU110" s="29">
        <f t="shared" ref="BU110:CH110" si="93">BU$106</f>
        <v>0.01</v>
      </c>
      <c r="BV110" s="29">
        <f t="shared" si="93"/>
        <v>0.01</v>
      </c>
      <c r="BW110" s="29">
        <f t="shared" si="93"/>
        <v>0.01</v>
      </c>
      <c r="BX110" s="29">
        <f t="shared" si="93"/>
        <v>0.01</v>
      </c>
      <c r="BY110" s="29">
        <f t="shared" si="93"/>
        <v>0.01</v>
      </c>
      <c r="BZ110" s="29">
        <f t="shared" si="93"/>
        <v>0.01</v>
      </c>
      <c r="CA110" s="29">
        <f t="shared" si="93"/>
        <v>0.01</v>
      </c>
      <c r="CB110" s="29">
        <f t="shared" si="93"/>
        <v>0.01</v>
      </c>
      <c r="CC110" s="29">
        <f t="shared" si="93"/>
        <v>0.01</v>
      </c>
      <c r="CD110" s="29">
        <f t="shared" si="93"/>
        <v>0.01</v>
      </c>
      <c r="CE110" s="29">
        <f t="shared" si="93"/>
        <v>0.01</v>
      </c>
      <c r="CF110" s="29">
        <f t="shared" si="93"/>
        <v>0.01</v>
      </c>
      <c r="CG110" s="29">
        <f t="shared" si="93"/>
        <v>0.01</v>
      </c>
      <c r="CH110" s="29">
        <f t="shared" si="93"/>
        <v>0.01</v>
      </c>
    </row>
    <row r="111" spans="1:16384" x14ac:dyDescent="0.25">
      <c r="D111" s="6" t="s">
        <v>55</v>
      </c>
      <c r="F111" s="7" t="s">
        <v>52</v>
      </c>
      <c r="I111" s="30">
        <f>(1+I110)^($E$109/$E$108)-1</f>
        <v>0</v>
      </c>
      <c r="J111" s="30">
        <f t="shared" ref="J111:BU111" si="94">(1+J110)^($E$109/$E$108)-1</f>
        <v>0</v>
      </c>
      <c r="K111" s="30">
        <f t="shared" si="94"/>
        <v>1.6515813019202241E-3</v>
      </c>
      <c r="L111" s="30">
        <f t="shared" si="94"/>
        <v>1.6515813019202241E-3</v>
      </c>
      <c r="M111" s="30">
        <f t="shared" si="94"/>
        <v>1.6515813019202241E-3</v>
      </c>
      <c r="N111" s="30">
        <f t="shared" si="94"/>
        <v>1.6515813019202241E-3</v>
      </c>
      <c r="O111" s="30">
        <f t="shared" si="94"/>
        <v>1.6515813019202241E-3</v>
      </c>
      <c r="P111" s="30">
        <f t="shared" si="94"/>
        <v>1.6515813019202241E-3</v>
      </c>
      <c r="Q111" s="30">
        <f t="shared" si="94"/>
        <v>1.6515813019202241E-3</v>
      </c>
      <c r="R111" s="30">
        <f t="shared" si="94"/>
        <v>1.6515813019202241E-3</v>
      </c>
      <c r="S111" s="30">
        <f t="shared" si="94"/>
        <v>1.6515813019202241E-3</v>
      </c>
      <c r="T111" s="30">
        <f t="shared" si="94"/>
        <v>1.6515813019202241E-3</v>
      </c>
      <c r="U111" s="30">
        <f t="shared" si="94"/>
        <v>1.6515813019202241E-3</v>
      </c>
      <c r="V111" s="30">
        <f t="shared" si="94"/>
        <v>1.6515813019202241E-3</v>
      </c>
      <c r="W111" s="30">
        <f t="shared" si="94"/>
        <v>1.2414877164492744E-3</v>
      </c>
      <c r="X111" s="30">
        <f t="shared" si="94"/>
        <v>1.2414877164492744E-3</v>
      </c>
      <c r="Y111" s="30">
        <f t="shared" si="94"/>
        <v>1.2414877164492744E-3</v>
      </c>
      <c r="Z111" s="30">
        <f t="shared" si="94"/>
        <v>1.2414877164492744E-3</v>
      </c>
      <c r="AA111" s="30">
        <f t="shared" si="94"/>
        <v>1.2414877164492744E-3</v>
      </c>
      <c r="AB111" s="30">
        <f t="shared" si="94"/>
        <v>1.2414877164492744E-3</v>
      </c>
      <c r="AC111" s="30">
        <f t="shared" si="94"/>
        <v>1.2414877164492744E-3</v>
      </c>
      <c r="AD111" s="30">
        <f t="shared" si="94"/>
        <v>1.2414877164492744E-3</v>
      </c>
      <c r="AE111" s="30">
        <f t="shared" si="94"/>
        <v>1.2414877164492744E-3</v>
      </c>
      <c r="AF111" s="30">
        <f t="shared" si="94"/>
        <v>1.2414877164492744E-3</v>
      </c>
      <c r="AG111" s="30">
        <f t="shared" si="94"/>
        <v>1.2414877164492744E-3</v>
      </c>
      <c r="AH111" s="30">
        <f t="shared" si="94"/>
        <v>1.2414877164492744E-3</v>
      </c>
      <c r="AI111" s="30">
        <f t="shared" si="94"/>
        <v>8.295381143461622E-4</v>
      </c>
      <c r="AJ111" s="30">
        <f t="shared" si="94"/>
        <v>8.295381143461622E-4</v>
      </c>
      <c r="AK111" s="30">
        <f t="shared" si="94"/>
        <v>8.295381143461622E-4</v>
      </c>
      <c r="AL111" s="30">
        <f t="shared" si="94"/>
        <v>8.295381143461622E-4</v>
      </c>
      <c r="AM111" s="30">
        <f t="shared" si="94"/>
        <v>8.295381143461622E-4</v>
      </c>
      <c r="AN111" s="30">
        <f t="shared" si="94"/>
        <v>8.295381143461622E-4</v>
      </c>
      <c r="AO111" s="30">
        <f t="shared" si="94"/>
        <v>8.295381143461622E-4</v>
      </c>
      <c r="AP111" s="30">
        <f t="shared" si="94"/>
        <v>8.295381143461622E-4</v>
      </c>
      <c r="AQ111" s="30">
        <f t="shared" si="94"/>
        <v>8.295381143461622E-4</v>
      </c>
      <c r="AR111" s="30">
        <f t="shared" si="94"/>
        <v>8.295381143461622E-4</v>
      </c>
      <c r="AS111" s="30">
        <f t="shared" si="94"/>
        <v>8.295381143461622E-4</v>
      </c>
      <c r="AT111" s="30">
        <f t="shared" si="94"/>
        <v>8.295381143461622E-4</v>
      </c>
      <c r="AU111" s="30">
        <f t="shared" si="94"/>
        <v>8.295381143461622E-4</v>
      </c>
      <c r="AV111" s="30">
        <f t="shared" si="94"/>
        <v>8.295381143461622E-4</v>
      </c>
      <c r="AW111" s="30">
        <f t="shared" si="94"/>
        <v>8.295381143461622E-4</v>
      </c>
      <c r="AX111" s="30">
        <f t="shared" si="94"/>
        <v>8.295381143461622E-4</v>
      </c>
      <c r="AY111" s="30">
        <f t="shared" si="94"/>
        <v>8.295381143461622E-4</v>
      </c>
      <c r="AZ111" s="30">
        <f t="shared" si="94"/>
        <v>8.295381143461622E-4</v>
      </c>
      <c r="BA111" s="30">
        <f t="shared" si="94"/>
        <v>8.295381143461622E-4</v>
      </c>
      <c r="BB111" s="30">
        <f t="shared" si="94"/>
        <v>8.295381143461622E-4</v>
      </c>
      <c r="BC111" s="30">
        <f t="shared" si="94"/>
        <v>8.295381143461622E-4</v>
      </c>
      <c r="BD111" s="30">
        <f t="shared" si="94"/>
        <v>8.295381143461622E-4</v>
      </c>
      <c r="BE111" s="30">
        <f t="shared" si="94"/>
        <v>8.295381143461622E-4</v>
      </c>
      <c r="BF111" s="30">
        <f t="shared" si="94"/>
        <v>8.295381143461622E-4</v>
      </c>
      <c r="BG111" s="30">
        <f t="shared" si="94"/>
        <v>8.295381143461622E-4</v>
      </c>
      <c r="BH111" s="30">
        <f t="shared" si="94"/>
        <v>8.295381143461622E-4</v>
      </c>
      <c r="BI111" s="30">
        <f t="shared" si="94"/>
        <v>8.295381143461622E-4</v>
      </c>
      <c r="BJ111" s="30">
        <f t="shared" si="94"/>
        <v>8.295381143461622E-4</v>
      </c>
      <c r="BK111" s="30">
        <f t="shared" si="94"/>
        <v>8.295381143461622E-4</v>
      </c>
      <c r="BL111" s="30">
        <f t="shared" si="94"/>
        <v>8.295381143461622E-4</v>
      </c>
      <c r="BM111" s="30">
        <f t="shared" si="94"/>
        <v>8.295381143461622E-4</v>
      </c>
      <c r="BN111" s="30">
        <f t="shared" si="94"/>
        <v>8.295381143461622E-4</v>
      </c>
      <c r="BO111" s="30">
        <f t="shared" si="94"/>
        <v>8.295381143461622E-4</v>
      </c>
      <c r="BP111" s="30">
        <f t="shared" si="94"/>
        <v>8.295381143461622E-4</v>
      </c>
      <c r="BQ111" s="30">
        <f t="shared" si="94"/>
        <v>8.295381143461622E-4</v>
      </c>
      <c r="BR111" s="30">
        <f t="shared" si="94"/>
        <v>8.295381143461622E-4</v>
      </c>
      <c r="BS111" s="30">
        <f t="shared" si="94"/>
        <v>8.295381143461622E-4</v>
      </c>
      <c r="BT111" s="30">
        <f t="shared" si="94"/>
        <v>8.295381143461622E-4</v>
      </c>
      <c r="BU111" s="30">
        <f t="shared" si="94"/>
        <v>8.295381143461622E-4</v>
      </c>
      <c r="BV111" s="30">
        <f t="shared" ref="BV111:CH111" si="95">(1+BV110)^($E$109/$E$108)-1</f>
        <v>8.295381143461622E-4</v>
      </c>
      <c r="BW111" s="30">
        <f t="shared" si="95"/>
        <v>8.295381143461622E-4</v>
      </c>
      <c r="BX111" s="30">
        <f t="shared" si="95"/>
        <v>8.295381143461622E-4</v>
      </c>
      <c r="BY111" s="30">
        <f t="shared" si="95"/>
        <v>8.295381143461622E-4</v>
      </c>
      <c r="BZ111" s="30">
        <f t="shared" si="95"/>
        <v>8.295381143461622E-4</v>
      </c>
      <c r="CA111" s="30">
        <f t="shared" si="95"/>
        <v>8.295381143461622E-4</v>
      </c>
      <c r="CB111" s="30">
        <f t="shared" si="95"/>
        <v>8.295381143461622E-4</v>
      </c>
      <c r="CC111" s="30">
        <f t="shared" si="95"/>
        <v>8.295381143461622E-4</v>
      </c>
      <c r="CD111" s="30">
        <f t="shared" si="95"/>
        <v>8.295381143461622E-4</v>
      </c>
      <c r="CE111" s="30">
        <f t="shared" si="95"/>
        <v>8.295381143461622E-4</v>
      </c>
      <c r="CF111" s="30">
        <f t="shared" si="95"/>
        <v>8.295381143461622E-4</v>
      </c>
      <c r="CG111" s="30">
        <f t="shared" si="95"/>
        <v>8.295381143461622E-4</v>
      </c>
      <c r="CH111" s="30">
        <f t="shared" si="95"/>
        <v>8.295381143461622E-4</v>
      </c>
    </row>
    <row r="113" spans="1:86" x14ac:dyDescent="0.25">
      <c r="C113" s="5" t="s">
        <v>37</v>
      </c>
      <c r="D113" s="6" t="str">
        <f>D$32</f>
        <v>Financial close date flag</v>
      </c>
      <c r="E113" s="6"/>
      <c r="F113" s="7" t="str">
        <f t="shared" ref="F113:BQ113" si="96">F$32</f>
        <v>Flag</v>
      </c>
      <c r="G113" s="6">
        <f t="shared" si="96"/>
        <v>1</v>
      </c>
      <c r="H113" s="6">
        <f t="shared" si="96"/>
        <v>0</v>
      </c>
      <c r="I113" s="6">
        <f t="shared" si="96"/>
        <v>0</v>
      </c>
      <c r="J113" s="6">
        <f t="shared" si="96"/>
        <v>1</v>
      </c>
      <c r="K113" s="6">
        <f t="shared" si="96"/>
        <v>0</v>
      </c>
      <c r="L113" s="6">
        <f t="shared" si="96"/>
        <v>0</v>
      </c>
      <c r="M113" s="6">
        <f t="shared" si="96"/>
        <v>0</v>
      </c>
      <c r="N113" s="6">
        <f t="shared" si="96"/>
        <v>0</v>
      </c>
      <c r="O113" s="6">
        <f t="shared" si="96"/>
        <v>0</v>
      </c>
      <c r="P113" s="6">
        <f t="shared" si="96"/>
        <v>0</v>
      </c>
      <c r="Q113" s="6">
        <f t="shared" si="96"/>
        <v>0</v>
      </c>
      <c r="R113" s="6">
        <f t="shared" si="96"/>
        <v>0</v>
      </c>
      <c r="S113" s="6">
        <f t="shared" si="96"/>
        <v>0</v>
      </c>
      <c r="T113" s="6">
        <f t="shared" si="96"/>
        <v>0</v>
      </c>
      <c r="U113" s="6">
        <f t="shared" si="96"/>
        <v>0</v>
      </c>
      <c r="V113" s="6">
        <f t="shared" si="96"/>
        <v>0</v>
      </c>
      <c r="W113" s="6">
        <f t="shared" si="96"/>
        <v>0</v>
      </c>
      <c r="X113" s="6">
        <f t="shared" si="96"/>
        <v>0</v>
      </c>
      <c r="Y113" s="6">
        <f t="shared" si="96"/>
        <v>0</v>
      </c>
      <c r="Z113" s="6">
        <f t="shared" si="96"/>
        <v>0</v>
      </c>
      <c r="AA113" s="6">
        <f t="shared" si="96"/>
        <v>0</v>
      </c>
      <c r="AB113" s="6">
        <f t="shared" si="96"/>
        <v>0</v>
      </c>
      <c r="AC113" s="6">
        <f t="shared" si="96"/>
        <v>0</v>
      </c>
      <c r="AD113" s="6">
        <f t="shared" si="96"/>
        <v>0</v>
      </c>
      <c r="AE113" s="6">
        <f t="shared" si="96"/>
        <v>0</v>
      </c>
      <c r="AF113" s="6">
        <f t="shared" si="96"/>
        <v>0</v>
      </c>
      <c r="AG113" s="6">
        <f t="shared" si="96"/>
        <v>0</v>
      </c>
      <c r="AH113" s="6">
        <f t="shared" si="96"/>
        <v>0</v>
      </c>
      <c r="AI113" s="6">
        <f t="shared" si="96"/>
        <v>0</v>
      </c>
      <c r="AJ113" s="6">
        <f t="shared" si="96"/>
        <v>0</v>
      </c>
      <c r="AK113" s="6">
        <f t="shared" si="96"/>
        <v>0</v>
      </c>
      <c r="AL113" s="6">
        <f t="shared" si="96"/>
        <v>0</v>
      </c>
      <c r="AM113" s="6">
        <f t="shared" si="96"/>
        <v>0</v>
      </c>
      <c r="AN113" s="6">
        <f t="shared" si="96"/>
        <v>0</v>
      </c>
      <c r="AO113" s="6">
        <f t="shared" si="96"/>
        <v>0</v>
      </c>
      <c r="AP113" s="6">
        <f t="shared" si="96"/>
        <v>0</v>
      </c>
      <c r="AQ113" s="6">
        <f t="shared" si="96"/>
        <v>0</v>
      </c>
      <c r="AR113" s="6">
        <f t="shared" si="96"/>
        <v>0</v>
      </c>
      <c r="AS113" s="6">
        <f t="shared" si="96"/>
        <v>0</v>
      </c>
      <c r="AT113" s="6">
        <f t="shared" si="96"/>
        <v>0</v>
      </c>
      <c r="AU113" s="6">
        <f t="shared" si="96"/>
        <v>0</v>
      </c>
      <c r="AV113" s="6">
        <f t="shared" si="96"/>
        <v>0</v>
      </c>
      <c r="AW113" s="6">
        <f t="shared" si="96"/>
        <v>0</v>
      </c>
      <c r="AX113" s="6">
        <f t="shared" si="96"/>
        <v>0</v>
      </c>
      <c r="AY113" s="6">
        <f t="shared" si="96"/>
        <v>0</v>
      </c>
      <c r="AZ113" s="6">
        <f t="shared" si="96"/>
        <v>0</v>
      </c>
      <c r="BA113" s="6">
        <f t="shared" si="96"/>
        <v>0</v>
      </c>
      <c r="BB113" s="6">
        <f t="shared" si="96"/>
        <v>0</v>
      </c>
      <c r="BC113" s="6">
        <f t="shared" si="96"/>
        <v>0</v>
      </c>
      <c r="BD113" s="6">
        <f t="shared" si="96"/>
        <v>0</v>
      </c>
      <c r="BE113" s="6">
        <f t="shared" si="96"/>
        <v>0</v>
      </c>
      <c r="BF113" s="6">
        <f t="shared" si="96"/>
        <v>0</v>
      </c>
      <c r="BG113" s="6">
        <f t="shared" si="96"/>
        <v>0</v>
      </c>
      <c r="BH113" s="6">
        <f t="shared" si="96"/>
        <v>0</v>
      </c>
      <c r="BI113" s="6">
        <f t="shared" si="96"/>
        <v>0</v>
      </c>
      <c r="BJ113" s="6">
        <f t="shared" si="96"/>
        <v>0</v>
      </c>
      <c r="BK113" s="6">
        <f t="shared" si="96"/>
        <v>0</v>
      </c>
      <c r="BL113" s="6">
        <f t="shared" si="96"/>
        <v>0</v>
      </c>
      <c r="BM113" s="6">
        <f t="shared" si="96"/>
        <v>0</v>
      </c>
      <c r="BN113" s="6">
        <f t="shared" si="96"/>
        <v>0</v>
      </c>
      <c r="BO113" s="6">
        <f t="shared" si="96"/>
        <v>0</v>
      </c>
      <c r="BP113" s="6">
        <f t="shared" si="96"/>
        <v>0</v>
      </c>
      <c r="BQ113" s="6">
        <f t="shared" si="96"/>
        <v>0</v>
      </c>
      <c r="BR113" s="6">
        <f t="shared" ref="BR113:CH113" si="97">BR$32</f>
        <v>0</v>
      </c>
      <c r="BS113" s="6">
        <f t="shared" si="97"/>
        <v>0</v>
      </c>
      <c r="BT113" s="6">
        <f t="shared" si="97"/>
        <v>0</v>
      </c>
      <c r="BU113" s="6">
        <f t="shared" si="97"/>
        <v>0</v>
      </c>
      <c r="BV113" s="6">
        <f t="shared" si="97"/>
        <v>0</v>
      </c>
      <c r="BW113" s="6">
        <f t="shared" si="97"/>
        <v>0</v>
      </c>
      <c r="BX113" s="6">
        <f t="shared" si="97"/>
        <v>0</v>
      </c>
      <c r="BY113" s="6">
        <f t="shared" si="97"/>
        <v>0</v>
      </c>
      <c r="BZ113" s="6">
        <f t="shared" si="97"/>
        <v>0</v>
      </c>
      <c r="CA113" s="6">
        <f t="shared" si="97"/>
        <v>0</v>
      </c>
      <c r="CB113" s="6">
        <f t="shared" si="97"/>
        <v>0</v>
      </c>
      <c r="CC113" s="6">
        <f t="shared" si="97"/>
        <v>0</v>
      </c>
      <c r="CD113" s="6">
        <f t="shared" si="97"/>
        <v>0</v>
      </c>
      <c r="CE113" s="6">
        <f t="shared" si="97"/>
        <v>0</v>
      </c>
      <c r="CF113" s="6">
        <f t="shared" si="97"/>
        <v>0</v>
      </c>
      <c r="CG113" s="6">
        <f t="shared" si="97"/>
        <v>0</v>
      </c>
      <c r="CH113" s="6">
        <f t="shared" si="97"/>
        <v>0</v>
      </c>
    </row>
    <row r="114" spans="1:86" x14ac:dyDescent="0.25">
      <c r="D114" s="6" t="str">
        <f>D$111</f>
        <v>Monthly CPI</v>
      </c>
      <c r="E114" s="18">
        <f t="shared" ref="E114:BP114" si="98">E$111</f>
        <v>0</v>
      </c>
      <c r="F114" s="7" t="str">
        <f t="shared" si="98"/>
        <v>%</v>
      </c>
      <c r="G114" s="7">
        <f t="shared" si="98"/>
        <v>0</v>
      </c>
      <c r="H114" s="6">
        <f t="shared" si="98"/>
        <v>0</v>
      </c>
      <c r="I114" s="30">
        <f t="shared" si="98"/>
        <v>0</v>
      </c>
      <c r="J114" s="30">
        <f t="shared" si="98"/>
        <v>0</v>
      </c>
      <c r="K114" s="30">
        <f t="shared" si="98"/>
        <v>1.6515813019202241E-3</v>
      </c>
      <c r="L114" s="30">
        <f t="shared" si="98"/>
        <v>1.6515813019202241E-3</v>
      </c>
      <c r="M114" s="30">
        <f t="shared" si="98"/>
        <v>1.6515813019202241E-3</v>
      </c>
      <c r="N114" s="30">
        <f t="shared" si="98"/>
        <v>1.6515813019202241E-3</v>
      </c>
      <c r="O114" s="30">
        <f t="shared" si="98"/>
        <v>1.6515813019202241E-3</v>
      </c>
      <c r="P114" s="30">
        <f t="shared" si="98"/>
        <v>1.6515813019202241E-3</v>
      </c>
      <c r="Q114" s="30">
        <f t="shared" si="98"/>
        <v>1.6515813019202241E-3</v>
      </c>
      <c r="R114" s="30">
        <f t="shared" si="98"/>
        <v>1.6515813019202241E-3</v>
      </c>
      <c r="S114" s="30">
        <f t="shared" si="98"/>
        <v>1.6515813019202241E-3</v>
      </c>
      <c r="T114" s="30">
        <f t="shared" si="98"/>
        <v>1.6515813019202241E-3</v>
      </c>
      <c r="U114" s="30">
        <f t="shared" si="98"/>
        <v>1.6515813019202241E-3</v>
      </c>
      <c r="V114" s="30">
        <f t="shared" si="98"/>
        <v>1.6515813019202241E-3</v>
      </c>
      <c r="W114" s="30">
        <f t="shared" si="98"/>
        <v>1.2414877164492744E-3</v>
      </c>
      <c r="X114" s="30">
        <f t="shared" si="98"/>
        <v>1.2414877164492744E-3</v>
      </c>
      <c r="Y114" s="30">
        <f t="shared" si="98"/>
        <v>1.2414877164492744E-3</v>
      </c>
      <c r="Z114" s="30">
        <f t="shared" si="98"/>
        <v>1.2414877164492744E-3</v>
      </c>
      <c r="AA114" s="30">
        <f t="shared" si="98"/>
        <v>1.2414877164492744E-3</v>
      </c>
      <c r="AB114" s="30">
        <f t="shared" si="98"/>
        <v>1.2414877164492744E-3</v>
      </c>
      <c r="AC114" s="30">
        <f t="shared" si="98"/>
        <v>1.2414877164492744E-3</v>
      </c>
      <c r="AD114" s="30">
        <f t="shared" si="98"/>
        <v>1.2414877164492744E-3</v>
      </c>
      <c r="AE114" s="30">
        <f t="shared" si="98"/>
        <v>1.2414877164492744E-3</v>
      </c>
      <c r="AF114" s="30">
        <f t="shared" si="98"/>
        <v>1.2414877164492744E-3</v>
      </c>
      <c r="AG114" s="30">
        <f t="shared" si="98"/>
        <v>1.2414877164492744E-3</v>
      </c>
      <c r="AH114" s="30">
        <f t="shared" si="98"/>
        <v>1.2414877164492744E-3</v>
      </c>
      <c r="AI114" s="30">
        <f t="shared" si="98"/>
        <v>8.295381143461622E-4</v>
      </c>
      <c r="AJ114" s="30">
        <f t="shared" si="98"/>
        <v>8.295381143461622E-4</v>
      </c>
      <c r="AK114" s="30">
        <f t="shared" si="98"/>
        <v>8.295381143461622E-4</v>
      </c>
      <c r="AL114" s="30">
        <f t="shared" si="98"/>
        <v>8.295381143461622E-4</v>
      </c>
      <c r="AM114" s="30">
        <f t="shared" si="98"/>
        <v>8.295381143461622E-4</v>
      </c>
      <c r="AN114" s="30">
        <f t="shared" si="98"/>
        <v>8.295381143461622E-4</v>
      </c>
      <c r="AO114" s="30">
        <f t="shared" si="98"/>
        <v>8.295381143461622E-4</v>
      </c>
      <c r="AP114" s="30">
        <f t="shared" si="98"/>
        <v>8.295381143461622E-4</v>
      </c>
      <c r="AQ114" s="30">
        <f t="shared" si="98"/>
        <v>8.295381143461622E-4</v>
      </c>
      <c r="AR114" s="30">
        <f t="shared" si="98"/>
        <v>8.295381143461622E-4</v>
      </c>
      <c r="AS114" s="30">
        <f t="shared" si="98"/>
        <v>8.295381143461622E-4</v>
      </c>
      <c r="AT114" s="30">
        <f t="shared" si="98"/>
        <v>8.295381143461622E-4</v>
      </c>
      <c r="AU114" s="30">
        <f t="shared" si="98"/>
        <v>8.295381143461622E-4</v>
      </c>
      <c r="AV114" s="30">
        <f t="shared" si="98"/>
        <v>8.295381143461622E-4</v>
      </c>
      <c r="AW114" s="30">
        <f t="shared" si="98"/>
        <v>8.295381143461622E-4</v>
      </c>
      <c r="AX114" s="30">
        <f t="shared" si="98"/>
        <v>8.295381143461622E-4</v>
      </c>
      <c r="AY114" s="30">
        <f t="shared" si="98"/>
        <v>8.295381143461622E-4</v>
      </c>
      <c r="AZ114" s="30">
        <f t="shared" si="98"/>
        <v>8.295381143461622E-4</v>
      </c>
      <c r="BA114" s="30">
        <f t="shared" si="98"/>
        <v>8.295381143461622E-4</v>
      </c>
      <c r="BB114" s="30">
        <f t="shared" si="98"/>
        <v>8.295381143461622E-4</v>
      </c>
      <c r="BC114" s="30">
        <f t="shared" si="98"/>
        <v>8.295381143461622E-4</v>
      </c>
      <c r="BD114" s="30">
        <f t="shared" si="98"/>
        <v>8.295381143461622E-4</v>
      </c>
      <c r="BE114" s="30">
        <f t="shared" si="98"/>
        <v>8.295381143461622E-4</v>
      </c>
      <c r="BF114" s="30">
        <f t="shared" si="98"/>
        <v>8.295381143461622E-4</v>
      </c>
      <c r="BG114" s="30">
        <f t="shared" si="98"/>
        <v>8.295381143461622E-4</v>
      </c>
      <c r="BH114" s="30">
        <f t="shared" si="98"/>
        <v>8.295381143461622E-4</v>
      </c>
      <c r="BI114" s="30">
        <f t="shared" si="98"/>
        <v>8.295381143461622E-4</v>
      </c>
      <c r="BJ114" s="30">
        <f t="shared" si="98"/>
        <v>8.295381143461622E-4</v>
      </c>
      <c r="BK114" s="30">
        <f t="shared" si="98"/>
        <v>8.295381143461622E-4</v>
      </c>
      <c r="BL114" s="30">
        <f t="shared" si="98"/>
        <v>8.295381143461622E-4</v>
      </c>
      <c r="BM114" s="30">
        <f t="shared" si="98"/>
        <v>8.295381143461622E-4</v>
      </c>
      <c r="BN114" s="30">
        <f t="shared" si="98"/>
        <v>8.295381143461622E-4</v>
      </c>
      <c r="BO114" s="30">
        <f t="shared" si="98"/>
        <v>8.295381143461622E-4</v>
      </c>
      <c r="BP114" s="30">
        <f t="shared" si="98"/>
        <v>8.295381143461622E-4</v>
      </c>
      <c r="BQ114" s="30">
        <f t="shared" ref="BQ114:CH114" si="99">BQ$111</f>
        <v>8.295381143461622E-4</v>
      </c>
      <c r="BR114" s="30">
        <f t="shared" si="99"/>
        <v>8.295381143461622E-4</v>
      </c>
      <c r="BS114" s="30">
        <f t="shared" si="99"/>
        <v>8.295381143461622E-4</v>
      </c>
      <c r="BT114" s="30">
        <f t="shared" si="99"/>
        <v>8.295381143461622E-4</v>
      </c>
      <c r="BU114" s="30">
        <f t="shared" si="99"/>
        <v>8.295381143461622E-4</v>
      </c>
      <c r="BV114" s="30">
        <f t="shared" si="99"/>
        <v>8.295381143461622E-4</v>
      </c>
      <c r="BW114" s="30">
        <f t="shared" si="99"/>
        <v>8.295381143461622E-4</v>
      </c>
      <c r="BX114" s="30">
        <f t="shared" si="99"/>
        <v>8.295381143461622E-4</v>
      </c>
      <c r="BY114" s="30">
        <f t="shared" si="99"/>
        <v>8.295381143461622E-4</v>
      </c>
      <c r="BZ114" s="30">
        <f t="shared" si="99"/>
        <v>8.295381143461622E-4</v>
      </c>
      <c r="CA114" s="30">
        <f t="shared" si="99"/>
        <v>8.295381143461622E-4</v>
      </c>
      <c r="CB114" s="30">
        <f t="shared" si="99"/>
        <v>8.295381143461622E-4</v>
      </c>
      <c r="CC114" s="30">
        <f t="shared" si="99"/>
        <v>8.295381143461622E-4</v>
      </c>
      <c r="CD114" s="30">
        <f t="shared" si="99"/>
        <v>8.295381143461622E-4</v>
      </c>
      <c r="CE114" s="30">
        <f t="shared" si="99"/>
        <v>8.295381143461622E-4</v>
      </c>
      <c r="CF114" s="30">
        <f t="shared" si="99"/>
        <v>8.295381143461622E-4</v>
      </c>
      <c r="CG114" s="30">
        <f t="shared" si="99"/>
        <v>8.295381143461622E-4</v>
      </c>
      <c r="CH114" s="30">
        <f t="shared" si="99"/>
        <v>8.295381143461622E-4</v>
      </c>
    </row>
    <row r="115" spans="1:86" s="37" customFormat="1" x14ac:dyDescent="0.25">
      <c r="A115" s="33"/>
      <c r="B115" s="33"/>
      <c r="C115" s="33"/>
      <c r="D115" s="34" t="s">
        <v>56</v>
      </c>
      <c r="E115" s="39"/>
      <c r="F115" s="35" t="s">
        <v>54</v>
      </c>
      <c r="G115" s="35"/>
      <c r="H115" s="34"/>
      <c r="I115" s="42">
        <f>IF(I113=1,1,H115*(1+I114))</f>
        <v>0</v>
      </c>
      <c r="J115" s="42">
        <f t="shared" ref="J115:BU115" si="100">IF(J113=1,1,I115*(1+J114))</f>
        <v>1</v>
      </c>
      <c r="K115" s="42">
        <f t="shared" si="100"/>
        <v>1.0016515813019202</v>
      </c>
      <c r="L115" s="42">
        <f t="shared" si="100"/>
        <v>1.0033058903246372</v>
      </c>
      <c r="M115" s="42">
        <f t="shared" si="100"/>
        <v>1.0049629315732038</v>
      </c>
      <c r="N115" s="42">
        <f t="shared" si="100"/>
        <v>1.006622709560113</v>
      </c>
      <c r="O115" s="42">
        <f t="shared" si="100"/>
        <v>1.0082852288053108</v>
      </c>
      <c r="P115" s="42">
        <f t="shared" si="100"/>
        <v>1.0099504938362081</v>
      </c>
      <c r="Q115" s="42">
        <f t="shared" si="100"/>
        <v>1.011618509187693</v>
      </c>
      <c r="R115" s="42">
        <f t="shared" si="100"/>
        <v>1.0132892794021437</v>
      </c>
      <c r="S115" s="42">
        <f t="shared" si="100"/>
        <v>1.0149628090294405</v>
      </c>
      <c r="T115" s="42">
        <f t="shared" si="100"/>
        <v>1.0166391026269779</v>
      </c>
      <c r="U115" s="42">
        <f t="shared" si="100"/>
        <v>1.0183181647596775</v>
      </c>
      <c r="V115" s="42">
        <f t="shared" si="100"/>
        <v>1.0200000000000002</v>
      </c>
      <c r="W115" s="42">
        <f t="shared" si="100"/>
        <v>1.0212663174707786</v>
      </c>
      <c r="X115" s="42">
        <f t="shared" si="100"/>
        <v>1.0225342070591419</v>
      </c>
      <c r="Y115" s="42">
        <f t="shared" si="100"/>
        <v>1.023803670716855</v>
      </c>
      <c r="Z115" s="42">
        <f t="shared" si="100"/>
        <v>1.0250747103981057</v>
      </c>
      <c r="AA115" s="42">
        <f t="shared" si="100"/>
        <v>1.0263473280595077</v>
      </c>
      <c r="AB115" s="42">
        <f t="shared" si="100"/>
        <v>1.027621525660104</v>
      </c>
      <c r="AC115" s="42">
        <f t="shared" si="100"/>
        <v>1.0288973051613699</v>
      </c>
      <c r="AD115" s="42">
        <f t="shared" si="100"/>
        <v>1.0301746685272155</v>
      </c>
      <c r="AE115" s="42">
        <f t="shared" si="100"/>
        <v>1.0314536177239892</v>
      </c>
      <c r="AF115" s="42">
        <f t="shared" si="100"/>
        <v>1.0327341547204807</v>
      </c>
      <c r="AG115" s="42">
        <f t="shared" si="100"/>
        <v>1.0340162814879237</v>
      </c>
      <c r="AH115" s="42">
        <f t="shared" si="100"/>
        <v>1.0352999999999994</v>
      </c>
      <c r="AI115" s="42">
        <f t="shared" si="100"/>
        <v>1.0361588208097821</v>
      </c>
      <c r="AJ115" s="42">
        <f t="shared" si="100"/>
        <v>1.0370183540441598</v>
      </c>
      <c r="AK115" s="42">
        <f t="shared" si="100"/>
        <v>1.0378786002941158</v>
      </c>
      <c r="AL115" s="42">
        <f t="shared" si="100"/>
        <v>1.038739560151124</v>
      </c>
      <c r="AM115" s="42">
        <f t="shared" si="100"/>
        <v>1.0396012342071486</v>
      </c>
      <c r="AN115" s="42">
        <f t="shared" si="100"/>
        <v>1.0404636230546447</v>
      </c>
      <c r="AO115" s="42">
        <f t="shared" si="100"/>
        <v>1.0413267272865592</v>
      </c>
      <c r="AP115" s="42">
        <f t="shared" si="100"/>
        <v>1.0421905474963307</v>
      </c>
      <c r="AQ115" s="42">
        <f t="shared" si="100"/>
        <v>1.0430550842778901</v>
      </c>
      <c r="AR115" s="42">
        <f t="shared" si="100"/>
        <v>1.0439203382256612</v>
      </c>
      <c r="AS115" s="42">
        <f t="shared" si="100"/>
        <v>1.0447863099345605</v>
      </c>
      <c r="AT115" s="42">
        <f t="shared" si="100"/>
        <v>1.0456529999999982</v>
      </c>
      <c r="AU115" s="42">
        <f t="shared" si="100"/>
        <v>1.0465204090178786</v>
      </c>
      <c r="AV115" s="42">
        <f t="shared" si="100"/>
        <v>1.0473885375845999</v>
      </c>
      <c r="AW115" s="42">
        <f t="shared" si="100"/>
        <v>1.0482573862970557</v>
      </c>
      <c r="AX115" s="42">
        <f t="shared" si="100"/>
        <v>1.0491269557526339</v>
      </c>
      <c r="AY115" s="42">
        <f t="shared" si="100"/>
        <v>1.0499972465492187</v>
      </c>
      <c r="AZ115" s="42">
        <f t="shared" si="100"/>
        <v>1.0508682592851897</v>
      </c>
      <c r="BA115" s="42">
        <f t="shared" si="100"/>
        <v>1.0517399945594232</v>
      </c>
      <c r="BB115" s="42">
        <f t="shared" si="100"/>
        <v>1.0526124529712926</v>
      </c>
      <c r="BC115" s="42">
        <f t="shared" si="100"/>
        <v>1.0534856351206676</v>
      </c>
      <c r="BD115" s="42">
        <f t="shared" si="100"/>
        <v>1.0543595416079163</v>
      </c>
      <c r="BE115" s="42">
        <f t="shared" si="100"/>
        <v>1.0552341730339048</v>
      </c>
      <c r="BF115" s="42">
        <f t="shared" si="100"/>
        <v>1.056109529999997</v>
      </c>
      <c r="BG115" s="42">
        <f t="shared" si="100"/>
        <v>1.0569856131080562</v>
      </c>
      <c r="BH115" s="42">
        <f t="shared" si="100"/>
        <v>1.0578624229604447</v>
      </c>
      <c r="BI115" s="42">
        <f t="shared" si="100"/>
        <v>1.0587399601600249</v>
      </c>
      <c r="BJ115" s="42">
        <f t="shared" si="100"/>
        <v>1.0596182253101589</v>
      </c>
      <c r="BK115" s="42">
        <f t="shared" si="100"/>
        <v>1.0604972190147095</v>
      </c>
      <c r="BL115" s="42">
        <f t="shared" si="100"/>
        <v>1.0613769418780403</v>
      </c>
      <c r="BM115" s="42">
        <f t="shared" si="100"/>
        <v>1.0622573945050164</v>
      </c>
      <c r="BN115" s="42">
        <f t="shared" si="100"/>
        <v>1.0631385775010045</v>
      </c>
      <c r="BO115" s="42">
        <f t="shared" si="100"/>
        <v>1.0640204914718734</v>
      </c>
      <c r="BP115" s="42">
        <f t="shared" si="100"/>
        <v>1.0649031370239948</v>
      </c>
      <c r="BQ115" s="42">
        <f t="shared" si="100"/>
        <v>1.0657865147642429</v>
      </c>
      <c r="BR115" s="42">
        <f t="shared" si="100"/>
        <v>1.066670625299996</v>
      </c>
      <c r="BS115" s="42">
        <f t="shared" si="100"/>
        <v>1.0675554692391358</v>
      </c>
      <c r="BT115" s="42">
        <f t="shared" si="100"/>
        <v>1.0684410471900483</v>
      </c>
      <c r="BU115" s="42">
        <f t="shared" si="100"/>
        <v>1.0693273597616244</v>
      </c>
      <c r="BV115" s="42">
        <f t="shared" ref="BV115:CH115" si="101">IF(BV113=1,1,BU115*(1+BV114))</f>
        <v>1.0702144075632598</v>
      </c>
      <c r="BW115" s="42">
        <f t="shared" si="101"/>
        <v>1.0711021912048559</v>
      </c>
      <c r="BX115" s="42">
        <f t="shared" si="101"/>
        <v>1.0719907112968201</v>
      </c>
      <c r="BY115" s="42">
        <f t="shared" si="101"/>
        <v>1.0728799684500658</v>
      </c>
      <c r="BZ115" s="42">
        <f t="shared" si="101"/>
        <v>1.0737699632760136</v>
      </c>
      <c r="CA115" s="42">
        <f t="shared" si="101"/>
        <v>1.0746606963865912</v>
      </c>
      <c r="CB115" s="42">
        <f t="shared" si="101"/>
        <v>1.0755521683942337</v>
      </c>
      <c r="CC115" s="42">
        <f t="shared" si="101"/>
        <v>1.0764443799118844</v>
      </c>
      <c r="CD115" s="42">
        <f t="shared" si="101"/>
        <v>1.077337331552995</v>
      </c>
      <c r="CE115" s="42">
        <f t="shared" si="101"/>
        <v>1.0782310239315263</v>
      </c>
      <c r="CF115" s="42">
        <f t="shared" si="101"/>
        <v>1.079125457661948</v>
      </c>
      <c r="CG115" s="42">
        <f t="shared" si="101"/>
        <v>1.0800206333592399</v>
      </c>
      <c r="CH115" s="42">
        <f t="shared" si="101"/>
        <v>1.0809165516388917</v>
      </c>
    </row>
  </sheetData>
  <conditionalFormatting sqref="I3:XFD3">
    <cfRule type="cellIs" dxfId="14" priority="1" operator="equal">
      <formula>"Post-operat. "</formula>
    </cfRule>
    <cfRule type="cellIs" dxfId="13" priority="2" operator="equal">
      <formula>"Operation "</formula>
    </cfRule>
    <cfRule type="cellIs" dxfId="12" priority="3" operator="equal">
      <formula>"Construction "</formula>
    </cfRule>
    <cfRule type="cellIs" dxfId="11" priority="4" operator="equal">
      <formula>"FC "</formula>
    </cfRule>
    <cfRule type="cellIs" dxfId="10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4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E15" sqref="E15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Timing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D$21</f>
        <v xml:space="preserve">Financial period end date </v>
      </c>
      <c r="H2" s="6">
        <f t="shared" ref="H2:BP2" si="0">H$21</f>
        <v>0</v>
      </c>
      <c r="I2" s="4">
        <f t="shared" si="0"/>
        <v>43646</v>
      </c>
      <c r="J2" s="4">
        <f t="shared" si="0"/>
        <v>43830</v>
      </c>
      <c r="K2" s="4">
        <f t="shared" si="0"/>
        <v>44012</v>
      </c>
      <c r="L2" s="4">
        <f t="shared" si="0"/>
        <v>44196</v>
      </c>
      <c r="M2" s="4">
        <f t="shared" si="0"/>
        <v>44377</v>
      </c>
      <c r="N2" s="4">
        <f t="shared" si="0"/>
        <v>44561</v>
      </c>
      <c r="O2" s="4">
        <f t="shared" si="0"/>
        <v>44742</v>
      </c>
      <c r="P2" s="4">
        <f t="shared" si="0"/>
        <v>44926</v>
      </c>
      <c r="Q2" s="4">
        <f t="shared" si="0"/>
        <v>45107</v>
      </c>
      <c r="R2" s="4">
        <f t="shared" si="0"/>
        <v>45291</v>
      </c>
      <c r="S2" s="4">
        <f t="shared" si="0"/>
        <v>45473</v>
      </c>
      <c r="T2" s="4">
        <f t="shared" si="0"/>
        <v>45657</v>
      </c>
      <c r="U2" s="4">
        <f t="shared" si="0"/>
        <v>45838</v>
      </c>
      <c r="V2" s="4">
        <f t="shared" si="0"/>
        <v>46022</v>
      </c>
      <c r="W2" s="4">
        <f t="shared" si="0"/>
        <v>46203</v>
      </c>
      <c r="X2" s="4">
        <f t="shared" si="0"/>
        <v>46387</v>
      </c>
      <c r="Y2" s="4">
        <f t="shared" si="0"/>
        <v>46568</v>
      </c>
      <c r="Z2" s="4">
        <f t="shared" si="0"/>
        <v>46752</v>
      </c>
      <c r="AA2" s="4">
        <f t="shared" si="0"/>
        <v>46934</v>
      </c>
      <c r="AB2" s="4">
        <f t="shared" si="0"/>
        <v>47118</v>
      </c>
      <c r="AC2" s="4">
        <f t="shared" si="0"/>
        <v>47299</v>
      </c>
      <c r="AD2" s="4">
        <f t="shared" si="0"/>
        <v>47483</v>
      </c>
      <c r="AE2" s="4">
        <f t="shared" si="0"/>
        <v>47664</v>
      </c>
      <c r="AF2" s="4">
        <f t="shared" si="0"/>
        <v>47848</v>
      </c>
      <c r="AG2" s="4">
        <f t="shared" si="0"/>
        <v>48029</v>
      </c>
      <c r="AH2" s="4">
        <f t="shared" si="0"/>
        <v>48213</v>
      </c>
      <c r="AI2" s="4">
        <f t="shared" si="0"/>
        <v>48395</v>
      </c>
      <c r="AJ2" s="4">
        <f t="shared" si="0"/>
        <v>48579</v>
      </c>
      <c r="AK2" s="4">
        <f t="shared" si="0"/>
        <v>48760</v>
      </c>
      <c r="AL2" s="4">
        <f t="shared" si="0"/>
        <v>48944</v>
      </c>
      <c r="AM2" s="4">
        <f t="shared" si="0"/>
        <v>49125</v>
      </c>
      <c r="AN2" s="4">
        <f t="shared" si="0"/>
        <v>49309</v>
      </c>
      <c r="AO2" s="4">
        <f t="shared" si="0"/>
        <v>49490</v>
      </c>
      <c r="AP2" s="4">
        <f t="shared" si="0"/>
        <v>49674</v>
      </c>
      <c r="AQ2" s="4">
        <f t="shared" si="0"/>
        <v>49856</v>
      </c>
      <c r="AR2" s="4">
        <f t="shared" si="0"/>
        <v>50040</v>
      </c>
      <c r="AS2" s="4">
        <f t="shared" si="0"/>
        <v>50221</v>
      </c>
      <c r="AT2" s="4">
        <f t="shared" si="0"/>
        <v>50405</v>
      </c>
      <c r="AU2" s="4">
        <f t="shared" si="0"/>
        <v>50586</v>
      </c>
      <c r="AV2" s="4">
        <f t="shared" si="0"/>
        <v>50770</v>
      </c>
      <c r="AW2" s="4">
        <f t="shared" si="0"/>
        <v>50951</v>
      </c>
      <c r="AX2" s="4">
        <f t="shared" si="0"/>
        <v>51135</v>
      </c>
      <c r="AY2" s="4">
        <f t="shared" si="0"/>
        <v>51317</v>
      </c>
      <c r="AZ2" s="4">
        <f t="shared" si="0"/>
        <v>51501</v>
      </c>
      <c r="BA2" s="4">
        <f t="shared" si="0"/>
        <v>51682</v>
      </c>
      <c r="BB2" s="4">
        <f t="shared" si="0"/>
        <v>51866</v>
      </c>
      <c r="BC2" s="4">
        <f t="shared" si="0"/>
        <v>52047</v>
      </c>
      <c r="BD2" s="4">
        <f t="shared" si="0"/>
        <v>52231</v>
      </c>
      <c r="BE2" s="4">
        <f t="shared" si="0"/>
        <v>52412</v>
      </c>
      <c r="BF2" s="4">
        <f t="shared" si="0"/>
        <v>52596</v>
      </c>
      <c r="BG2" s="4">
        <f t="shared" si="0"/>
        <v>52778</v>
      </c>
      <c r="BH2" s="4">
        <f t="shared" si="0"/>
        <v>52962</v>
      </c>
      <c r="BI2" s="4">
        <f t="shared" si="0"/>
        <v>53143</v>
      </c>
      <c r="BJ2" s="4">
        <f t="shared" si="0"/>
        <v>53327</v>
      </c>
      <c r="BK2" s="4">
        <f t="shared" si="0"/>
        <v>53508</v>
      </c>
      <c r="BL2" s="4">
        <f t="shared" si="0"/>
        <v>53692</v>
      </c>
      <c r="BM2" s="4">
        <f t="shared" si="0"/>
        <v>53873</v>
      </c>
      <c r="BN2" s="4">
        <f t="shared" si="0"/>
        <v>54057</v>
      </c>
      <c r="BO2" s="4">
        <f t="shared" si="0"/>
        <v>54239</v>
      </c>
      <c r="BP2" s="4">
        <f t="shared" si="0"/>
        <v>54423</v>
      </c>
      <c r="BQ2" s="4">
        <f t="shared" ref="BQ2:CH2" si="1">BQ$21</f>
        <v>54604</v>
      </c>
      <c r="BR2" s="4">
        <f t="shared" si="1"/>
        <v>54788</v>
      </c>
      <c r="BS2" s="4">
        <f t="shared" si="1"/>
        <v>54969</v>
      </c>
      <c r="BT2" s="4">
        <f t="shared" si="1"/>
        <v>55153</v>
      </c>
      <c r="BU2" s="4">
        <f t="shared" si="1"/>
        <v>55334</v>
      </c>
      <c r="BV2" s="4">
        <f t="shared" si="1"/>
        <v>55518</v>
      </c>
      <c r="BW2" s="4">
        <f t="shared" si="1"/>
        <v>55700</v>
      </c>
      <c r="BX2" s="4">
        <f t="shared" si="1"/>
        <v>55884</v>
      </c>
      <c r="BY2" s="4">
        <f t="shared" si="1"/>
        <v>56065</v>
      </c>
      <c r="BZ2" s="4">
        <f t="shared" si="1"/>
        <v>56249</v>
      </c>
      <c r="CA2" s="4">
        <f t="shared" si="1"/>
        <v>56430</v>
      </c>
      <c r="CB2" s="4">
        <f t="shared" si="1"/>
        <v>56614</v>
      </c>
      <c r="CC2" s="4">
        <f t="shared" si="1"/>
        <v>56795</v>
      </c>
      <c r="CD2" s="4">
        <f t="shared" si="1"/>
        <v>56979</v>
      </c>
      <c r="CE2" s="4">
        <f t="shared" si="1"/>
        <v>57161</v>
      </c>
      <c r="CF2" s="4">
        <f t="shared" si="1"/>
        <v>57345</v>
      </c>
      <c r="CG2" s="4">
        <f t="shared" si="1"/>
        <v>57526</v>
      </c>
      <c r="CH2" s="4">
        <f t="shared" si="1"/>
        <v>57710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D$95</f>
        <v xml:space="preserve">Timeline </v>
      </c>
      <c r="E3" s="6"/>
      <c r="F3" s="6"/>
      <c r="G3" s="6"/>
      <c r="H3" s="6">
        <f t="shared" ref="H3:BP3" si="2">H$95</f>
        <v>0</v>
      </c>
      <c r="I3" s="7" t="str">
        <f t="shared" si="2"/>
        <v>Pre-FC</v>
      </c>
      <c r="J3" s="7" t="str">
        <f t="shared" si="2"/>
        <v xml:space="preserve">FC </v>
      </c>
      <c r="K3" s="7" t="str">
        <f t="shared" si="2"/>
        <v xml:space="preserve">Construction </v>
      </c>
      <c r="L3" s="7" t="str">
        <f t="shared" si="2"/>
        <v xml:space="preserve">Construction </v>
      </c>
      <c r="M3" s="7" t="str">
        <f t="shared" si="2"/>
        <v xml:space="preserve">Construction </v>
      </c>
      <c r="N3" s="7" t="str">
        <f t="shared" si="2"/>
        <v xml:space="preserve">Construction </v>
      </c>
      <c r="O3" s="7" t="str">
        <f t="shared" si="2"/>
        <v xml:space="preserve">Operation </v>
      </c>
      <c r="P3" s="7" t="str">
        <f t="shared" si="2"/>
        <v xml:space="preserve">Operation </v>
      </c>
      <c r="Q3" s="7" t="str">
        <f t="shared" si="2"/>
        <v xml:space="preserve">Operation </v>
      </c>
      <c r="R3" s="7" t="str">
        <f t="shared" si="2"/>
        <v xml:space="preserve">Operation </v>
      </c>
      <c r="S3" s="7" t="str">
        <f t="shared" si="2"/>
        <v xml:space="preserve">Operation </v>
      </c>
      <c r="T3" s="7" t="str">
        <f t="shared" si="2"/>
        <v xml:space="preserve">Operation </v>
      </c>
      <c r="U3" s="7" t="str">
        <f t="shared" si="2"/>
        <v xml:space="preserve">Operation </v>
      </c>
      <c r="V3" s="7" t="str">
        <f t="shared" si="2"/>
        <v xml:space="preserve">Operation </v>
      </c>
      <c r="W3" s="7" t="str">
        <f t="shared" si="2"/>
        <v xml:space="preserve">Operation </v>
      </c>
      <c r="X3" s="7" t="str">
        <f t="shared" si="2"/>
        <v xml:space="preserve">Operation </v>
      </c>
      <c r="Y3" s="7" t="str">
        <f t="shared" si="2"/>
        <v xml:space="preserve">Operation </v>
      </c>
      <c r="Z3" s="7" t="str">
        <f t="shared" si="2"/>
        <v xml:space="preserve">Operation </v>
      </c>
      <c r="AA3" s="7" t="str">
        <f t="shared" si="2"/>
        <v xml:space="preserve">Operation </v>
      </c>
      <c r="AB3" s="7" t="str">
        <f t="shared" si="2"/>
        <v xml:space="preserve">Operation </v>
      </c>
      <c r="AC3" s="7" t="str">
        <f t="shared" si="2"/>
        <v xml:space="preserve">Operation </v>
      </c>
      <c r="AD3" s="7" t="str">
        <f t="shared" si="2"/>
        <v xml:space="preserve">Operation </v>
      </c>
      <c r="AE3" s="7" t="str">
        <f t="shared" si="2"/>
        <v xml:space="preserve">Operation </v>
      </c>
      <c r="AF3" s="7" t="str">
        <f t="shared" si="2"/>
        <v xml:space="preserve">Operation </v>
      </c>
      <c r="AG3" s="7" t="str">
        <f t="shared" si="2"/>
        <v xml:space="preserve">Operation </v>
      </c>
      <c r="AH3" s="7" t="str">
        <f t="shared" si="2"/>
        <v xml:space="preserve">Operation </v>
      </c>
      <c r="AI3" s="7" t="str">
        <f t="shared" si="2"/>
        <v xml:space="preserve">Operation </v>
      </c>
      <c r="AJ3" s="7" t="str">
        <f t="shared" si="2"/>
        <v xml:space="preserve">Operation </v>
      </c>
      <c r="AK3" s="7" t="str">
        <f t="shared" si="2"/>
        <v xml:space="preserve">Operation </v>
      </c>
      <c r="AL3" s="7" t="str">
        <f t="shared" si="2"/>
        <v xml:space="preserve">Operation </v>
      </c>
      <c r="AM3" s="7" t="str">
        <f t="shared" si="2"/>
        <v xml:space="preserve">Operation </v>
      </c>
      <c r="AN3" s="7" t="str">
        <f t="shared" si="2"/>
        <v xml:space="preserve">Operation </v>
      </c>
      <c r="AO3" s="7" t="str">
        <f t="shared" si="2"/>
        <v xml:space="preserve">Operation </v>
      </c>
      <c r="AP3" s="7" t="str">
        <f t="shared" si="2"/>
        <v xml:space="preserve">Operation </v>
      </c>
      <c r="AQ3" s="7" t="str">
        <f t="shared" si="2"/>
        <v xml:space="preserve">Operation </v>
      </c>
      <c r="AR3" s="7" t="str">
        <f t="shared" si="2"/>
        <v xml:space="preserve">Operation </v>
      </c>
      <c r="AS3" s="7" t="str">
        <f t="shared" si="2"/>
        <v xml:space="preserve">Operation </v>
      </c>
      <c r="AT3" s="7" t="str">
        <f t="shared" si="2"/>
        <v xml:space="preserve">Operation </v>
      </c>
      <c r="AU3" s="7" t="str">
        <f t="shared" si="2"/>
        <v xml:space="preserve">Operation </v>
      </c>
      <c r="AV3" s="7" t="str">
        <f t="shared" si="2"/>
        <v xml:space="preserve">Operation </v>
      </c>
      <c r="AW3" s="7" t="str">
        <f t="shared" si="2"/>
        <v xml:space="preserve">Operation </v>
      </c>
      <c r="AX3" s="7" t="str">
        <f t="shared" si="2"/>
        <v xml:space="preserve">Operation </v>
      </c>
      <c r="AY3" s="7" t="str">
        <f t="shared" si="2"/>
        <v xml:space="preserve">Operation </v>
      </c>
      <c r="AZ3" s="7" t="str">
        <f t="shared" si="2"/>
        <v xml:space="preserve">Operation </v>
      </c>
      <c r="BA3" s="7" t="str">
        <f t="shared" si="2"/>
        <v xml:space="preserve">Operation </v>
      </c>
      <c r="BB3" s="7" t="str">
        <f t="shared" si="2"/>
        <v xml:space="preserve">Operation </v>
      </c>
      <c r="BC3" s="7" t="str">
        <f t="shared" si="2"/>
        <v xml:space="preserve">Operation </v>
      </c>
      <c r="BD3" s="7" t="str">
        <f t="shared" si="2"/>
        <v xml:space="preserve">Operation </v>
      </c>
      <c r="BE3" s="7" t="str">
        <f t="shared" si="2"/>
        <v xml:space="preserve">Operation </v>
      </c>
      <c r="BF3" s="7" t="str">
        <f t="shared" si="2"/>
        <v xml:space="preserve">Operation </v>
      </c>
      <c r="BG3" s="7" t="str">
        <f t="shared" si="2"/>
        <v xml:space="preserve">Operation </v>
      </c>
      <c r="BH3" s="7" t="str">
        <f t="shared" si="2"/>
        <v xml:space="preserve">Operation </v>
      </c>
      <c r="BI3" s="7" t="str">
        <f t="shared" si="2"/>
        <v xml:space="preserve">Operation </v>
      </c>
      <c r="BJ3" s="7" t="str">
        <f t="shared" si="2"/>
        <v xml:space="preserve">Operation </v>
      </c>
      <c r="BK3" s="7" t="str">
        <f t="shared" si="2"/>
        <v xml:space="preserve">Operation </v>
      </c>
      <c r="BL3" s="7" t="str">
        <f t="shared" si="2"/>
        <v xml:space="preserve">Operation </v>
      </c>
      <c r="BM3" s="7" t="str">
        <f t="shared" si="2"/>
        <v xml:space="preserve">Operation </v>
      </c>
      <c r="BN3" s="7" t="str">
        <f t="shared" si="2"/>
        <v xml:space="preserve">Operation </v>
      </c>
      <c r="BO3" s="7" t="str">
        <f t="shared" si="2"/>
        <v xml:space="preserve">Operation </v>
      </c>
      <c r="BP3" s="7" t="str">
        <f t="shared" si="2"/>
        <v xml:space="preserve">Operation </v>
      </c>
      <c r="BQ3" s="7" t="str">
        <f t="shared" ref="BQ3:CH3" si="3">BQ$95</f>
        <v xml:space="preserve">Operation </v>
      </c>
      <c r="BR3" s="7" t="str">
        <f t="shared" si="3"/>
        <v xml:space="preserve">Operation </v>
      </c>
      <c r="BS3" s="7" t="str">
        <f t="shared" si="3"/>
        <v xml:space="preserve">Operation </v>
      </c>
      <c r="BT3" s="7" t="str">
        <f t="shared" si="3"/>
        <v xml:space="preserve">Operation </v>
      </c>
      <c r="BU3" s="7" t="str">
        <f t="shared" si="3"/>
        <v xml:space="preserve">Operation </v>
      </c>
      <c r="BV3" s="7" t="str">
        <f t="shared" si="3"/>
        <v xml:space="preserve">Operation </v>
      </c>
      <c r="BW3" s="7" t="str">
        <f t="shared" si="3"/>
        <v>Post-operate.</v>
      </c>
      <c r="BX3" s="7" t="str">
        <f t="shared" si="3"/>
        <v>Post-operate.</v>
      </c>
      <c r="BY3" s="7" t="str">
        <f t="shared" si="3"/>
        <v>Post-operate.</v>
      </c>
      <c r="BZ3" s="7" t="str">
        <f t="shared" si="3"/>
        <v>Post-operate.</v>
      </c>
      <c r="CA3" s="7" t="str">
        <f t="shared" si="3"/>
        <v>Post-operate.</v>
      </c>
      <c r="CB3" s="7" t="str">
        <f t="shared" si="3"/>
        <v>Post-operate.</v>
      </c>
      <c r="CC3" s="7" t="str">
        <f t="shared" si="3"/>
        <v>Post-operate.</v>
      </c>
      <c r="CD3" s="7" t="str">
        <f t="shared" si="3"/>
        <v>Post-operate.</v>
      </c>
      <c r="CE3" s="7" t="str">
        <f t="shared" si="3"/>
        <v>Post-operate.</v>
      </c>
      <c r="CF3" s="7" t="str">
        <f t="shared" si="3"/>
        <v>Post-operate.</v>
      </c>
      <c r="CG3" s="7" t="str">
        <f t="shared" si="3"/>
        <v>Post-operate.</v>
      </c>
      <c r="CH3" s="7" t="str">
        <f t="shared" si="3"/>
        <v>Post-operate.</v>
      </c>
    </row>
    <row r="4" spans="1:16384" x14ac:dyDescent="0.25">
      <c r="D4" s="6" t="str">
        <f>D$24</f>
        <v xml:space="preserve">Financial year </v>
      </c>
      <c r="H4" s="6">
        <f t="shared" ref="H4:BP4" si="4">H$24</f>
        <v>0</v>
      </c>
      <c r="I4" s="15">
        <f t="shared" si="4"/>
        <v>2019</v>
      </c>
      <c r="J4" s="15">
        <f t="shared" si="4"/>
        <v>2019</v>
      </c>
      <c r="K4" s="15">
        <f t="shared" si="4"/>
        <v>2020</v>
      </c>
      <c r="L4" s="15">
        <f t="shared" si="4"/>
        <v>2020</v>
      </c>
      <c r="M4" s="15">
        <f t="shared" si="4"/>
        <v>2021</v>
      </c>
      <c r="N4" s="15">
        <f t="shared" si="4"/>
        <v>2021</v>
      </c>
      <c r="O4" s="15">
        <f t="shared" si="4"/>
        <v>2022</v>
      </c>
      <c r="P4" s="15">
        <f t="shared" si="4"/>
        <v>2022</v>
      </c>
      <c r="Q4" s="15">
        <f t="shared" si="4"/>
        <v>2023</v>
      </c>
      <c r="R4" s="15">
        <f t="shared" si="4"/>
        <v>2023</v>
      </c>
      <c r="S4" s="15">
        <f t="shared" si="4"/>
        <v>2024</v>
      </c>
      <c r="T4" s="15">
        <f t="shared" si="4"/>
        <v>2024</v>
      </c>
      <c r="U4" s="15">
        <f t="shared" si="4"/>
        <v>2025</v>
      </c>
      <c r="V4" s="15">
        <f t="shared" si="4"/>
        <v>2025</v>
      </c>
      <c r="W4" s="15">
        <f t="shared" si="4"/>
        <v>2026</v>
      </c>
      <c r="X4" s="15">
        <f t="shared" si="4"/>
        <v>2026</v>
      </c>
      <c r="Y4" s="15">
        <f t="shared" si="4"/>
        <v>2027</v>
      </c>
      <c r="Z4" s="15">
        <f t="shared" si="4"/>
        <v>2027</v>
      </c>
      <c r="AA4" s="15">
        <f t="shared" si="4"/>
        <v>2028</v>
      </c>
      <c r="AB4" s="15">
        <f t="shared" si="4"/>
        <v>2028</v>
      </c>
      <c r="AC4" s="15">
        <f t="shared" si="4"/>
        <v>2029</v>
      </c>
      <c r="AD4" s="15">
        <f t="shared" si="4"/>
        <v>2029</v>
      </c>
      <c r="AE4" s="15">
        <f t="shared" si="4"/>
        <v>2030</v>
      </c>
      <c r="AF4" s="15">
        <f t="shared" si="4"/>
        <v>2030</v>
      </c>
      <c r="AG4" s="15">
        <f t="shared" si="4"/>
        <v>2031</v>
      </c>
      <c r="AH4" s="15">
        <f t="shared" si="4"/>
        <v>2031</v>
      </c>
      <c r="AI4" s="15">
        <f t="shared" si="4"/>
        <v>2032</v>
      </c>
      <c r="AJ4" s="15">
        <f t="shared" si="4"/>
        <v>2032</v>
      </c>
      <c r="AK4" s="15">
        <f t="shared" si="4"/>
        <v>2033</v>
      </c>
      <c r="AL4" s="15">
        <f t="shared" si="4"/>
        <v>2033</v>
      </c>
      <c r="AM4" s="15">
        <f t="shared" si="4"/>
        <v>2034</v>
      </c>
      <c r="AN4" s="15">
        <f t="shared" si="4"/>
        <v>2034</v>
      </c>
      <c r="AO4" s="15">
        <f t="shared" si="4"/>
        <v>2035</v>
      </c>
      <c r="AP4" s="15">
        <f t="shared" si="4"/>
        <v>2035</v>
      </c>
      <c r="AQ4" s="15">
        <f t="shared" si="4"/>
        <v>2036</v>
      </c>
      <c r="AR4" s="15">
        <f t="shared" si="4"/>
        <v>2036</v>
      </c>
      <c r="AS4" s="15">
        <f t="shared" si="4"/>
        <v>2037</v>
      </c>
      <c r="AT4" s="15">
        <f t="shared" si="4"/>
        <v>2037</v>
      </c>
      <c r="AU4" s="15">
        <f t="shared" si="4"/>
        <v>2038</v>
      </c>
      <c r="AV4" s="15">
        <f t="shared" si="4"/>
        <v>2038</v>
      </c>
      <c r="AW4" s="15">
        <f t="shared" si="4"/>
        <v>2039</v>
      </c>
      <c r="AX4" s="15">
        <f t="shared" si="4"/>
        <v>2039</v>
      </c>
      <c r="AY4" s="15">
        <f t="shared" si="4"/>
        <v>2040</v>
      </c>
      <c r="AZ4" s="15">
        <f t="shared" si="4"/>
        <v>2040</v>
      </c>
      <c r="BA4" s="15">
        <f t="shared" si="4"/>
        <v>2041</v>
      </c>
      <c r="BB4" s="15">
        <f t="shared" si="4"/>
        <v>2041</v>
      </c>
      <c r="BC4" s="15">
        <f t="shared" si="4"/>
        <v>2042</v>
      </c>
      <c r="BD4" s="15">
        <f t="shared" si="4"/>
        <v>2042</v>
      </c>
      <c r="BE4" s="15">
        <f t="shared" si="4"/>
        <v>2043</v>
      </c>
      <c r="BF4" s="15">
        <f t="shared" si="4"/>
        <v>2043</v>
      </c>
      <c r="BG4" s="15">
        <f t="shared" si="4"/>
        <v>2044</v>
      </c>
      <c r="BH4" s="15">
        <f t="shared" si="4"/>
        <v>2044</v>
      </c>
      <c r="BI4" s="15">
        <f t="shared" si="4"/>
        <v>2045</v>
      </c>
      <c r="BJ4" s="15">
        <f t="shared" si="4"/>
        <v>2045</v>
      </c>
      <c r="BK4" s="15">
        <f t="shared" si="4"/>
        <v>2046</v>
      </c>
      <c r="BL4" s="15">
        <f t="shared" si="4"/>
        <v>2046</v>
      </c>
      <c r="BM4" s="15">
        <f t="shared" si="4"/>
        <v>2047</v>
      </c>
      <c r="BN4" s="15">
        <f t="shared" si="4"/>
        <v>2047</v>
      </c>
      <c r="BO4" s="15">
        <f t="shared" si="4"/>
        <v>2048</v>
      </c>
      <c r="BP4" s="15">
        <f t="shared" si="4"/>
        <v>2048</v>
      </c>
      <c r="BQ4" s="15">
        <f t="shared" ref="BQ4:CH4" si="5">BQ$24</f>
        <v>2049</v>
      </c>
      <c r="BR4" s="15">
        <f t="shared" si="5"/>
        <v>2049</v>
      </c>
      <c r="BS4" s="15">
        <f t="shared" si="5"/>
        <v>2050</v>
      </c>
      <c r="BT4" s="15">
        <f t="shared" si="5"/>
        <v>2050</v>
      </c>
      <c r="BU4" s="15">
        <f t="shared" si="5"/>
        <v>2051</v>
      </c>
      <c r="BV4" s="15">
        <f t="shared" si="5"/>
        <v>2051</v>
      </c>
      <c r="BW4" s="15">
        <f t="shared" si="5"/>
        <v>2052</v>
      </c>
      <c r="BX4" s="15">
        <f t="shared" si="5"/>
        <v>2052</v>
      </c>
      <c r="BY4" s="15">
        <f t="shared" si="5"/>
        <v>2053</v>
      </c>
      <c r="BZ4" s="15">
        <f t="shared" si="5"/>
        <v>2053</v>
      </c>
      <c r="CA4" s="15">
        <f t="shared" si="5"/>
        <v>2054</v>
      </c>
      <c r="CB4" s="15">
        <f t="shared" si="5"/>
        <v>2054</v>
      </c>
      <c r="CC4" s="15">
        <f t="shared" si="5"/>
        <v>2055</v>
      </c>
      <c r="CD4" s="15">
        <f t="shared" si="5"/>
        <v>2055</v>
      </c>
      <c r="CE4" s="15">
        <f t="shared" si="5"/>
        <v>2056</v>
      </c>
      <c r="CF4" s="15">
        <f t="shared" si="5"/>
        <v>2056</v>
      </c>
      <c r="CG4" s="15">
        <f t="shared" si="5"/>
        <v>2057</v>
      </c>
      <c r="CH4" s="15">
        <f t="shared" si="5"/>
        <v>2057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  <row r="7" spans="1:16384" x14ac:dyDescent="0.25">
      <c r="A7" s="5" t="s">
        <v>26</v>
      </c>
    </row>
    <row r="9" spans="1:16384" x14ac:dyDescent="0.25">
      <c r="D9" s="6" t="s">
        <v>20</v>
      </c>
      <c r="I9" s="14">
        <f>H9+1</f>
        <v>1</v>
      </c>
      <c r="J9" s="14">
        <f t="shared" ref="J9:BU9" si="6">I9+1</f>
        <v>2</v>
      </c>
      <c r="K9" s="14">
        <f t="shared" si="6"/>
        <v>3</v>
      </c>
      <c r="L9" s="14">
        <f t="shared" si="6"/>
        <v>4</v>
      </c>
      <c r="M9" s="14">
        <f t="shared" si="6"/>
        <v>5</v>
      </c>
      <c r="N9" s="14">
        <f t="shared" si="6"/>
        <v>6</v>
      </c>
      <c r="O9" s="14">
        <f t="shared" si="6"/>
        <v>7</v>
      </c>
      <c r="P9" s="14">
        <f t="shared" si="6"/>
        <v>8</v>
      </c>
      <c r="Q9" s="14">
        <f t="shared" si="6"/>
        <v>9</v>
      </c>
      <c r="R9" s="14">
        <f t="shared" si="6"/>
        <v>10</v>
      </c>
      <c r="S9" s="14">
        <f t="shared" si="6"/>
        <v>11</v>
      </c>
      <c r="T9" s="14">
        <f t="shared" si="6"/>
        <v>12</v>
      </c>
      <c r="U9" s="14">
        <f t="shared" si="6"/>
        <v>13</v>
      </c>
      <c r="V9" s="14">
        <f t="shared" si="6"/>
        <v>14</v>
      </c>
      <c r="W9" s="14">
        <f t="shared" si="6"/>
        <v>15</v>
      </c>
      <c r="X9" s="14">
        <f t="shared" si="6"/>
        <v>16</v>
      </c>
      <c r="Y9" s="14">
        <f t="shared" si="6"/>
        <v>17</v>
      </c>
      <c r="Z9" s="14">
        <f t="shared" si="6"/>
        <v>18</v>
      </c>
      <c r="AA9" s="14">
        <f t="shared" si="6"/>
        <v>19</v>
      </c>
      <c r="AB9" s="14">
        <f t="shared" si="6"/>
        <v>20</v>
      </c>
      <c r="AC9" s="14">
        <f t="shared" si="6"/>
        <v>21</v>
      </c>
      <c r="AD9" s="14">
        <f t="shared" si="6"/>
        <v>22</v>
      </c>
      <c r="AE9" s="14">
        <f t="shared" si="6"/>
        <v>23</v>
      </c>
      <c r="AF9" s="14">
        <f t="shared" si="6"/>
        <v>24</v>
      </c>
      <c r="AG9" s="14">
        <f t="shared" si="6"/>
        <v>25</v>
      </c>
      <c r="AH9" s="14">
        <f t="shared" si="6"/>
        <v>26</v>
      </c>
      <c r="AI9" s="14">
        <f t="shared" si="6"/>
        <v>27</v>
      </c>
      <c r="AJ9" s="14">
        <f t="shared" si="6"/>
        <v>28</v>
      </c>
      <c r="AK9" s="14">
        <f t="shared" si="6"/>
        <v>29</v>
      </c>
      <c r="AL9" s="14">
        <f t="shared" si="6"/>
        <v>30</v>
      </c>
      <c r="AM9" s="14">
        <f t="shared" si="6"/>
        <v>31</v>
      </c>
      <c r="AN9" s="14">
        <f t="shared" si="6"/>
        <v>32</v>
      </c>
      <c r="AO9" s="14">
        <f t="shared" si="6"/>
        <v>33</v>
      </c>
      <c r="AP9" s="14">
        <f t="shared" si="6"/>
        <v>34</v>
      </c>
      <c r="AQ9" s="14">
        <f t="shared" si="6"/>
        <v>35</v>
      </c>
      <c r="AR9" s="14">
        <f t="shared" si="6"/>
        <v>36</v>
      </c>
      <c r="AS9" s="14">
        <f t="shared" si="6"/>
        <v>37</v>
      </c>
      <c r="AT9" s="14">
        <f t="shared" si="6"/>
        <v>38</v>
      </c>
      <c r="AU9" s="14">
        <f t="shared" si="6"/>
        <v>39</v>
      </c>
      <c r="AV9" s="14">
        <f t="shared" si="6"/>
        <v>40</v>
      </c>
      <c r="AW9" s="14">
        <f t="shared" si="6"/>
        <v>41</v>
      </c>
      <c r="AX9" s="14">
        <f t="shared" si="6"/>
        <v>42</v>
      </c>
      <c r="AY9" s="14">
        <f t="shared" si="6"/>
        <v>43</v>
      </c>
      <c r="AZ9" s="14">
        <f t="shared" si="6"/>
        <v>44</v>
      </c>
      <c r="BA9" s="14">
        <f t="shared" si="6"/>
        <v>45</v>
      </c>
      <c r="BB9" s="14">
        <f t="shared" si="6"/>
        <v>46</v>
      </c>
      <c r="BC9" s="14">
        <f t="shared" si="6"/>
        <v>47</v>
      </c>
      <c r="BD9" s="14">
        <f t="shared" si="6"/>
        <v>48</v>
      </c>
      <c r="BE9" s="14">
        <f t="shared" si="6"/>
        <v>49</v>
      </c>
      <c r="BF9" s="14">
        <f t="shared" si="6"/>
        <v>50</v>
      </c>
      <c r="BG9" s="14">
        <f t="shared" si="6"/>
        <v>51</v>
      </c>
      <c r="BH9" s="14">
        <f t="shared" si="6"/>
        <v>52</v>
      </c>
      <c r="BI9" s="14">
        <f t="shared" si="6"/>
        <v>53</v>
      </c>
      <c r="BJ9" s="14">
        <f t="shared" si="6"/>
        <v>54</v>
      </c>
      <c r="BK9" s="14">
        <f t="shared" si="6"/>
        <v>55</v>
      </c>
      <c r="BL9" s="14">
        <f t="shared" si="6"/>
        <v>56</v>
      </c>
      <c r="BM9" s="14">
        <f t="shared" si="6"/>
        <v>57</v>
      </c>
      <c r="BN9" s="14">
        <f t="shared" si="6"/>
        <v>58</v>
      </c>
      <c r="BO9" s="14">
        <f t="shared" si="6"/>
        <v>59</v>
      </c>
      <c r="BP9" s="14">
        <f t="shared" si="6"/>
        <v>60</v>
      </c>
      <c r="BQ9" s="14">
        <f t="shared" si="6"/>
        <v>61</v>
      </c>
      <c r="BR9" s="14">
        <f t="shared" si="6"/>
        <v>62</v>
      </c>
      <c r="BS9" s="14">
        <f t="shared" si="6"/>
        <v>63</v>
      </c>
      <c r="BT9" s="14">
        <f t="shared" si="6"/>
        <v>64</v>
      </c>
      <c r="BU9" s="14">
        <f t="shared" si="6"/>
        <v>65</v>
      </c>
      <c r="BV9" s="14">
        <f t="shared" ref="BV9:CH9" si="7">BU9+1</f>
        <v>66</v>
      </c>
      <c r="BW9" s="14">
        <f t="shared" si="7"/>
        <v>67</v>
      </c>
      <c r="BX9" s="14">
        <f t="shared" si="7"/>
        <v>68</v>
      </c>
      <c r="BY9" s="14">
        <f t="shared" si="7"/>
        <v>69</v>
      </c>
      <c r="BZ9" s="14">
        <f t="shared" si="7"/>
        <v>70</v>
      </c>
      <c r="CA9" s="14">
        <f t="shared" si="7"/>
        <v>71</v>
      </c>
      <c r="CB9" s="14">
        <f t="shared" si="7"/>
        <v>72</v>
      </c>
      <c r="CC9" s="14">
        <f t="shared" si="7"/>
        <v>73</v>
      </c>
      <c r="CD9" s="14">
        <f t="shared" si="7"/>
        <v>74</v>
      </c>
      <c r="CE9" s="14">
        <f t="shared" si="7"/>
        <v>75</v>
      </c>
      <c r="CF9" s="14">
        <f t="shared" si="7"/>
        <v>76</v>
      </c>
      <c r="CG9" s="14">
        <f t="shared" si="7"/>
        <v>77</v>
      </c>
      <c r="CH9" s="14">
        <f t="shared" si="7"/>
        <v>78</v>
      </c>
    </row>
    <row r="11" spans="1:16384" x14ac:dyDescent="0.25">
      <c r="D11" s="6" t="str">
        <f>D$9</f>
        <v>Column counter</v>
      </c>
      <c r="E11" s="7">
        <f t="shared" ref="E11:BP11" si="8">E$9</f>
        <v>0</v>
      </c>
      <c r="F11" s="7">
        <f t="shared" si="8"/>
        <v>0</v>
      </c>
      <c r="G11" s="6">
        <f t="shared" si="8"/>
        <v>0</v>
      </c>
      <c r="H11" s="6">
        <f t="shared" si="8"/>
        <v>0</v>
      </c>
      <c r="I11" s="6">
        <f t="shared" si="8"/>
        <v>1</v>
      </c>
      <c r="J11" s="6">
        <f t="shared" si="8"/>
        <v>2</v>
      </c>
      <c r="K11" s="6">
        <f t="shared" si="8"/>
        <v>3</v>
      </c>
      <c r="L11" s="6">
        <f t="shared" si="8"/>
        <v>4</v>
      </c>
      <c r="M11" s="6">
        <f t="shared" si="8"/>
        <v>5</v>
      </c>
      <c r="N11" s="6">
        <f t="shared" si="8"/>
        <v>6</v>
      </c>
      <c r="O11" s="6">
        <f t="shared" si="8"/>
        <v>7</v>
      </c>
      <c r="P11" s="6">
        <f t="shared" si="8"/>
        <v>8</v>
      </c>
      <c r="Q11" s="6">
        <f t="shared" si="8"/>
        <v>9</v>
      </c>
      <c r="R11" s="6">
        <f t="shared" si="8"/>
        <v>10</v>
      </c>
      <c r="S11" s="6">
        <f t="shared" si="8"/>
        <v>11</v>
      </c>
      <c r="T11" s="6">
        <f t="shared" si="8"/>
        <v>12</v>
      </c>
      <c r="U11" s="6">
        <f t="shared" si="8"/>
        <v>13</v>
      </c>
      <c r="V11" s="6">
        <f t="shared" si="8"/>
        <v>14</v>
      </c>
      <c r="W11" s="6">
        <f t="shared" si="8"/>
        <v>15</v>
      </c>
      <c r="X11" s="6">
        <f t="shared" si="8"/>
        <v>16</v>
      </c>
      <c r="Y11" s="6">
        <f t="shared" si="8"/>
        <v>17</v>
      </c>
      <c r="Z11" s="6">
        <f t="shared" si="8"/>
        <v>18</v>
      </c>
      <c r="AA11" s="6">
        <f t="shared" si="8"/>
        <v>19</v>
      </c>
      <c r="AB11" s="6">
        <f t="shared" si="8"/>
        <v>20</v>
      </c>
      <c r="AC11" s="6">
        <f t="shared" si="8"/>
        <v>21</v>
      </c>
      <c r="AD11" s="6">
        <f t="shared" si="8"/>
        <v>22</v>
      </c>
      <c r="AE11" s="6">
        <f t="shared" si="8"/>
        <v>23</v>
      </c>
      <c r="AF11" s="6">
        <f t="shared" si="8"/>
        <v>24</v>
      </c>
      <c r="AG11" s="6">
        <f t="shared" si="8"/>
        <v>25</v>
      </c>
      <c r="AH11" s="6">
        <f t="shared" si="8"/>
        <v>26</v>
      </c>
      <c r="AI11" s="6">
        <f t="shared" si="8"/>
        <v>27</v>
      </c>
      <c r="AJ11" s="6">
        <f t="shared" si="8"/>
        <v>28</v>
      </c>
      <c r="AK11" s="6">
        <f t="shared" si="8"/>
        <v>29</v>
      </c>
      <c r="AL11" s="6">
        <f t="shared" si="8"/>
        <v>30</v>
      </c>
      <c r="AM11" s="6">
        <f t="shared" si="8"/>
        <v>31</v>
      </c>
      <c r="AN11" s="6">
        <f t="shared" si="8"/>
        <v>32</v>
      </c>
      <c r="AO11" s="6">
        <f t="shared" si="8"/>
        <v>33</v>
      </c>
      <c r="AP11" s="6">
        <f t="shared" si="8"/>
        <v>34</v>
      </c>
      <c r="AQ11" s="6">
        <f t="shared" si="8"/>
        <v>35</v>
      </c>
      <c r="AR11" s="6">
        <f t="shared" si="8"/>
        <v>36</v>
      </c>
      <c r="AS11" s="6">
        <f t="shared" si="8"/>
        <v>37</v>
      </c>
      <c r="AT11" s="6">
        <f t="shared" si="8"/>
        <v>38</v>
      </c>
      <c r="AU11" s="6">
        <f t="shared" si="8"/>
        <v>39</v>
      </c>
      <c r="AV11" s="6">
        <f t="shared" si="8"/>
        <v>40</v>
      </c>
      <c r="AW11" s="6">
        <f t="shared" si="8"/>
        <v>41</v>
      </c>
      <c r="AX11" s="6">
        <f t="shared" si="8"/>
        <v>42</v>
      </c>
      <c r="AY11" s="6">
        <f t="shared" si="8"/>
        <v>43</v>
      </c>
      <c r="AZ11" s="6">
        <f t="shared" si="8"/>
        <v>44</v>
      </c>
      <c r="BA11" s="6">
        <f t="shared" si="8"/>
        <v>45</v>
      </c>
      <c r="BB11" s="6">
        <f t="shared" si="8"/>
        <v>46</v>
      </c>
      <c r="BC11" s="6">
        <f t="shared" si="8"/>
        <v>47</v>
      </c>
      <c r="BD11" s="6">
        <f t="shared" si="8"/>
        <v>48</v>
      </c>
      <c r="BE11" s="6">
        <f t="shared" si="8"/>
        <v>49</v>
      </c>
      <c r="BF11" s="6">
        <f t="shared" si="8"/>
        <v>50</v>
      </c>
      <c r="BG11" s="6">
        <f t="shared" si="8"/>
        <v>51</v>
      </c>
      <c r="BH11" s="6">
        <f t="shared" si="8"/>
        <v>52</v>
      </c>
      <c r="BI11" s="6">
        <f t="shared" si="8"/>
        <v>53</v>
      </c>
      <c r="BJ11" s="6">
        <f t="shared" si="8"/>
        <v>54</v>
      </c>
      <c r="BK11" s="6">
        <f t="shared" si="8"/>
        <v>55</v>
      </c>
      <c r="BL11" s="6">
        <f t="shared" si="8"/>
        <v>56</v>
      </c>
      <c r="BM11" s="6">
        <f t="shared" si="8"/>
        <v>57</v>
      </c>
      <c r="BN11" s="6">
        <f t="shared" si="8"/>
        <v>58</v>
      </c>
      <c r="BO11" s="6">
        <f t="shared" si="8"/>
        <v>59</v>
      </c>
      <c r="BP11" s="6">
        <f t="shared" si="8"/>
        <v>60</v>
      </c>
      <c r="BQ11" s="6">
        <f t="shared" ref="BQ11:CH11" si="9">BQ$9</f>
        <v>61</v>
      </c>
      <c r="BR11" s="6">
        <f t="shared" si="9"/>
        <v>62</v>
      </c>
      <c r="BS11" s="6">
        <f t="shared" si="9"/>
        <v>63</v>
      </c>
      <c r="BT11" s="6">
        <f t="shared" si="9"/>
        <v>64</v>
      </c>
      <c r="BU11" s="6">
        <f t="shared" si="9"/>
        <v>65</v>
      </c>
      <c r="BV11" s="6">
        <f t="shared" si="9"/>
        <v>66</v>
      </c>
      <c r="BW11" s="6">
        <f t="shared" si="9"/>
        <v>67</v>
      </c>
      <c r="BX11" s="6">
        <f t="shared" si="9"/>
        <v>68</v>
      </c>
      <c r="BY11" s="6">
        <f t="shared" si="9"/>
        <v>69</v>
      </c>
      <c r="BZ11" s="6">
        <f t="shared" si="9"/>
        <v>70</v>
      </c>
      <c r="CA11" s="6">
        <f t="shared" si="9"/>
        <v>71</v>
      </c>
      <c r="CB11" s="6">
        <f t="shared" si="9"/>
        <v>72</v>
      </c>
      <c r="CC11" s="6">
        <f t="shared" si="9"/>
        <v>73</v>
      </c>
      <c r="CD11" s="6">
        <f t="shared" si="9"/>
        <v>74</v>
      </c>
      <c r="CE11" s="6">
        <f t="shared" si="9"/>
        <v>75</v>
      </c>
      <c r="CF11" s="6">
        <f t="shared" si="9"/>
        <v>76</v>
      </c>
      <c r="CG11" s="6">
        <f t="shared" si="9"/>
        <v>77</v>
      </c>
      <c r="CH11" s="6">
        <f t="shared" si="9"/>
        <v>78</v>
      </c>
    </row>
    <row r="12" spans="1:16384" x14ac:dyDescent="0.25">
      <c r="D12" s="6" t="s">
        <v>2</v>
      </c>
      <c r="F12" s="7" t="s">
        <v>23</v>
      </c>
      <c r="G12" s="7">
        <f>SUM(I12:CH12)</f>
        <v>1</v>
      </c>
      <c r="I12" s="14">
        <f>IF(I11=1,1,0)</f>
        <v>1</v>
      </c>
      <c r="J12" s="14">
        <f t="shared" ref="J12:BU12" si="10">IF(J11=1,1,0)</f>
        <v>0</v>
      </c>
      <c r="K12" s="14">
        <f t="shared" si="10"/>
        <v>0</v>
      </c>
      <c r="L12" s="14">
        <f t="shared" si="10"/>
        <v>0</v>
      </c>
      <c r="M12" s="14">
        <f t="shared" si="10"/>
        <v>0</v>
      </c>
      <c r="N12" s="14">
        <f t="shared" si="10"/>
        <v>0</v>
      </c>
      <c r="O12" s="14">
        <f t="shared" si="10"/>
        <v>0</v>
      </c>
      <c r="P12" s="14">
        <f t="shared" si="10"/>
        <v>0</v>
      </c>
      <c r="Q12" s="14">
        <f t="shared" si="10"/>
        <v>0</v>
      </c>
      <c r="R12" s="14">
        <f t="shared" si="10"/>
        <v>0</v>
      </c>
      <c r="S12" s="14">
        <f t="shared" si="10"/>
        <v>0</v>
      </c>
      <c r="T12" s="14">
        <f t="shared" si="10"/>
        <v>0</v>
      </c>
      <c r="U12" s="14">
        <f t="shared" si="10"/>
        <v>0</v>
      </c>
      <c r="V12" s="14">
        <f t="shared" si="10"/>
        <v>0</v>
      </c>
      <c r="W12" s="14">
        <f t="shared" si="10"/>
        <v>0</v>
      </c>
      <c r="X12" s="14">
        <f t="shared" si="10"/>
        <v>0</v>
      </c>
      <c r="Y12" s="14">
        <f t="shared" si="10"/>
        <v>0</v>
      </c>
      <c r="Z12" s="14">
        <f t="shared" si="10"/>
        <v>0</v>
      </c>
      <c r="AA12" s="14">
        <f t="shared" si="10"/>
        <v>0</v>
      </c>
      <c r="AB12" s="14">
        <f t="shared" si="10"/>
        <v>0</v>
      </c>
      <c r="AC12" s="14">
        <f t="shared" si="10"/>
        <v>0</v>
      </c>
      <c r="AD12" s="14">
        <f t="shared" si="10"/>
        <v>0</v>
      </c>
      <c r="AE12" s="14">
        <f t="shared" si="10"/>
        <v>0</v>
      </c>
      <c r="AF12" s="14">
        <f t="shared" si="10"/>
        <v>0</v>
      </c>
      <c r="AG12" s="14">
        <f t="shared" si="10"/>
        <v>0</v>
      </c>
      <c r="AH12" s="14">
        <f t="shared" si="10"/>
        <v>0</v>
      </c>
      <c r="AI12" s="14">
        <f t="shared" si="10"/>
        <v>0</v>
      </c>
      <c r="AJ12" s="14">
        <f t="shared" si="10"/>
        <v>0</v>
      </c>
      <c r="AK12" s="14">
        <f t="shared" si="10"/>
        <v>0</v>
      </c>
      <c r="AL12" s="14">
        <f t="shared" si="10"/>
        <v>0</v>
      </c>
      <c r="AM12" s="14">
        <f t="shared" si="10"/>
        <v>0</v>
      </c>
      <c r="AN12" s="14">
        <f t="shared" si="10"/>
        <v>0</v>
      </c>
      <c r="AO12" s="14">
        <f t="shared" si="10"/>
        <v>0</v>
      </c>
      <c r="AP12" s="14">
        <f t="shared" si="10"/>
        <v>0</v>
      </c>
      <c r="AQ12" s="14">
        <f t="shared" si="10"/>
        <v>0</v>
      </c>
      <c r="AR12" s="14">
        <f t="shared" si="10"/>
        <v>0</v>
      </c>
      <c r="AS12" s="14">
        <f t="shared" si="10"/>
        <v>0</v>
      </c>
      <c r="AT12" s="14">
        <f t="shared" si="10"/>
        <v>0</v>
      </c>
      <c r="AU12" s="14">
        <f t="shared" si="10"/>
        <v>0</v>
      </c>
      <c r="AV12" s="14">
        <f t="shared" si="10"/>
        <v>0</v>
      </c>
      <c r="AW12" s="14">
        <f t="shared" si="10"/>
        <v>0</v>
      </c>
      <c r="AX12" s="14">
        <f t="shared" si="10"/>
        <v>0</v>
      </c>
      <c r="AY12" s="14">
        <f t="shared" si="10"/>
        <v>0</v>
      </c>
      <c r="AZ12" s="14">
        <f t="shared" si="10"/>
        <v>0</v>
      </c>
      <c r="BA12" s="14">
        <f t="shared" si="10"/>
        <v>0</v>
      </c>
      <c r="BB12" s="14">
        <f t="shared" si="10"/>
        <v>0</v>
      </c>
      <c r="BC12" s="14">
        <f t="shared" si="10"/>
        <v>0</v>
      </c>
      <c r="BD12" s="14">
        <f t="shared" si="10"/>
        <v>0</v>
      </c>
      <c r="BE12" s="14">
        <f t="shared" si="10"/>
        <v>0</v>
      </c>
      <c r="BF12" s="14">
        <f t="shared" si="10"/>
        <v>0</v>
      </c>
      <c r="BG12" s="14">
        <f t="shared" si="10"/>
        <v>0</v>
      </c>
      <c r="BH12" s="14">
        <f t="shared" si="10"/>
        <v>0</v>
      </c>
      <c r="BI12" s="14">
        <f t="shared" si="10"/>
        <v>0</v>
      </c>
      <c r="BJ12" s="14">
        <f t="shared" si="10"/>
        <v>0</v>
      </c>
      <c r="BK12" s="14">
        <f t="shared" si="10"/>
        <v>0</v>
      </c>
      <c r="BL12" s="14">
        <f t="shared" si="10"/>
        <v>0</v>
      </c>
      <c r="BM12" s="14">
        <f t="shared" si="10"/>
        <v>0</v>
      </c>
      <c r="BN12" s="14">
        <f t="shared" si="10"/>
        <v>0</v>
      </c>
      <c r="BO12" s="14">
        <f t="shared" si="10"/>
        <v>0</v>
      </c>
      <c r="BP12" s="14">
        <f t="shared" si="10"/>
        <v>0</v>
      </c>
      <c r="BQ12" s="14">
        <f t="shared" si="10"/>
        <v>0</v>
      </c>
      <c r="BR12" s="14">
        <f t="shared" si="10"/>
        <v>0</v>
      </c>
      <c r="BS12" s="14">
        <f t="shared" si="10"/>
        <v>0</v>
      </c>
      <c r="BT12" s="14">
        <f t="shared" si="10"/>
        <v>0</v>
      </c>
      <c r="BU12" s="14">
        <f t="shared" si="10"/>
        <v>0</v>
      </c>
      <c r="BV12" s="14">
        <f t="shared" ref="BV12:CH12" si="11">IF(BV11=1,1,0)</f>
        <v>0</v>
      </c>
      <c r="BW12" s="14">
        <f t="shared" si="11"/>
        <v>0</v>
      </c>
      <c r="BX12" s="14">
        <f t="shared" si="11"/>
        <v>0</v>
      </c>
      <c r="BY12" s="14">
        <f t="shared" si="11"/>
        <v>0</v>
      </c>
      <c r="BZ12" s="14">
        <f t="shared" si="11"/>
        <v>0</v>
      </c>
      <c r="CA12" s="14">
        <f t="shared" si="11"/>
        <v>0</v>
      </c>
      <c r="CB12" s="14">
        <f t="shared" si="11"/>
        <v>0</v>
      </c>
      <c r="CC12" s="14">
        <f t="shared" si="11"/>
        <v>0</v>
      </c>
      <c r="CD12" s="14">
        <f t="shared" si="11"/>
        <v>0</v>
      </c>
      <c r="CE12" s="14">
        <f t="shared" si="11"/>
        <v>0</v>
      </c>
      <c r="CF12" s="14">
        <f t="shared" si="11"/>
        <v>0</v>
      </c>
      <c r="CG12" s="14">
        <f t="shared" si="11"/>
        <v>0</v>
      </c>
      <c r="CH12" s="14">
        <f t="shared" si="11"/>
        <v>0</v>
      </c>
    </row>
    <row r="14" spans="1:16384" x14ac:dyDescent="0.25">
      <c r="D14" s="3" t="s">
        <v>3</v>
      </c>
      <c r="E14" s="19">
        <v>43466</v>
      </c>
      <c r="F14" s="7" t="s">
        <v>24</v>
      </c>
    </row>
    <row r="15" spans="1:16384" x14ac:dyDescent="0.25">
      <c r="D15" s="3" t="s">
        <v>4</v>
      </c>
      <c r="E15" s="20">
        <v>6</v>
      </c>
      <c r="F15" s="7" t="s">
        <v>27</v>
      </c>
    </row>
    <row r="16" spans="1:16384" x14ac:dyDescent="0.25">
      <c r="D16" s="6" t="str">
        <f>D$12</f>
        <v xml:space="preserve">Fist column flag </v>
      </c>
      <c r="E16" s="7">
        <f t="shared" ref="E16:BP16" si="12">E$12</f>
        <v>0</v>
      </c>
      <c r="F16" s="7" t="str">
        <f t="shared" si="12"/>
        <v>Flag</v>
      </c>
      <c r="G16" s="6">
        <f t="shared" si="12"/>
        <v>1</v>
      </c>
      <c r="H16" s="6">
        <f t="shared" si="12"/>
        <v>0</v>
      </c>
      <c r="I16" s="6">
        <f t="shared" si="12"/>
        <v>1</v>
      </c>
      <c r="J16" s="6">
        <f t="shared" si="12"/>
        <v>0</v>
      </c>
      <c r="K16" s="6">
        <f t="shared" si="12"/>
        <v>0</v>
      </c>
      <c r="L16" s="6">
        <f t="shared" si="12"/>
        <v>0</v>
      </c>
      <c r="M16" s="6">
        <f t="shared" si="12"/>
        <v>0</v>
      </c>
      <c r="N16" s="6">
        <f t="shared" si="12"/>
        <v>0</v>
      </c>
      <c r="O16" s="6">
        <f t="shared" si="12"/>
        <v>0</v>
      </c>
      <c r="P16" s="6">
        <f t="shared" si="12"/>
        <v>0</v>
      </c>
      <c r="Q16" s="6">
        <f t="shared" si="12"/>
        <v>0</v>
      </c>
      <c r="R16" s="6">
        <f t="shared" si="12"/>
        <v>0</v>
      </c>
      <c r="S16" s="6">
        <f t="shared" si="12"/>
        <v>0</v>
      </c>
      <c r="T16" s="6">
        <f t="shared" si="12"/>
        <v>0</v>
      </c>
      <c r="U16" s="6">
        <f t="shared" si="12"/>
        <v>0</v>
      </c>
      <c r="V16" s="6">
        <f t="shared" si="12"/>
        <v>0</v>
      </c>
      <c r="W16" s="6">
        <f t="shared" si="12"/>
        <v>0</v>
      </c>
      <c r="X16" s="6">
        <f t="shared" si="12"/>
        <v>0</v>
      </c>
      <c r="Y16" s="6">
        <f t="shared" si="12"/>
        <v>0</v>
      </c>
      <c r="Z16" s="6">
        <f t="shared" si="12"/>
        <v>0</v>
      </c>
      <c r="AA16" s="6">
        <f t="shared" si="12"/>
        <v>0</v>
      </c>
      <c r="AB16" s="6">
        <f t="shared" si="12"/>
        <v>0</v>
      </c>
      <c r="AC16" s="6">
        <f t="shared" si="12"/>
        <v>0</v>
      </c>
      <c r="AD16" s="6">
        <f t="shared" si="12"/>
        <v>0</v>
      </c>
      <c r="AE16" s="6">
        <f t="shared" si="12"/>
        <v>0</v>
      </c>
      <c r="AF16" s="6">
        <f t="shared" si="12"/>
        <v>0</v>
      </c>
      <c r="AG16" s="6">
        <f t="shared" si="12"/>
        <v>0</v>
      </c>
      <c r="AH16" s="6">
        <f t="shared" si="12"/>
        <v>0</v>
      </c>
      <c r="AI16" s="6">
        <f t="shared" si="12"/>
        <v>0</v>
      </c>
      <c r="AJ16" s="6">
        <f t="shared" si="12"/>
        <v>0</v>
      </c>
      <c r="AK16" s="6">
        <f t="shared" si="12"/>
        <v>0</v>
      </c>
      <c r="AL16" s="6">
        <f t="shared" si="12"/>
        <v>0</v>
      </c>
      <c r="AM16" s="6">
        <f t="shared" si="12"/>
        <v>0</v>
      </c>
      <c r="AN16" s="6">
        <f t="shared" si="12"/>
        <v>0</v>
      </c>
      <c r="AO16" s="6">
        <f t="shared" si="12"/>
        <v>0</v>
      </c>
      <c r="AP16" s="6">
        <f t="shared" si="12"/>
        <v>0</v>
      </c>
      <c r="AQ16" s="6">
        <f t="shared" si="12"/>
        <v>0</v>
      </c>
      <c r="AR16" s="6">
        <f t="shared" si="12"/>
        <v>0</v>
      </c>
      <c r="AS16" s="6">
        <f t="shared" si="12"/>
        <v>0</v>
      </c>
      <c r="AT16" s="6">
        <f t="shared" si="12"/>
        <v>0</v>
      </c>
      <c r="AU16" s="6">
        <f t="shared" si="12"/>
        <v>0</v>
      </c>
      <c r="AV16" s="6">
        <f t="shared" si="12"/>
        <v>0</v>
      </c>
      <c r="AW16" s="6">
        <f t="shared" si="12"/>
        <v>0</v>
      </c>
      <c r="AX16" s="6">
        <f t="shared" si="12"/>
        <v>0</v>
      </c>
      <c r="AY16" s="6">
        <f t="shared" si="12"/>
        <v>0</v>
      </c>
      <c r="AZ16" s="6">
        <f t="shared" si="12"/>
        <v>0</v>
      </c>
      <c r="BA16" s="6">
        <f t="shared" si="12"/>
        <v>0</v>
      </c>
      <c r="BB16" s="6">
        <f t="shared" si="12"/>
        <v>0</v>
      </c>
      <c r="BC16" s="6">
        <f t="shared" si="12"/>
        <v>0</v>
      </c>
      <c r="BD16" s="6">
        <f t="shared" si="12"/>
        <v>0</v>
      </c>
      <c r="BE16" s="6">
        <f t="shared" si="12"/>
        <v>0</v>
      </c>
      <c r="BF16" s="6">
        <f t="shared" si="12"/>
        <v>0</v>
      </c>
      <c r="BG16" s="6">
        <f t="shared" si="12"/>
        <v>0</v>
      </c>
      <c r="BH16" s="6">
        <f t="shared" si="12"/>
        <v>0</v>
      </c>
      <c r="BI16" s="6">
        <f t="shared" si="12"/>
        <v>0</v>
      </c>
      <c r="BJ16" s="6">
        <f t="shared" si="12"/>
        <v>0</v>
      </c>
      <c r="BK16" s="6">
        <f t="shared" si="12"/>
        <v>0</v>
      </c>
      <c r="BL16" s="6">
        <f t="shared" si="12"/>
        <v>0</v>
      </c>
      <c r="BM16" s="6">
        <f t="shared" si="12"/>
        <v>0</v>
      </c>
      <c r="BN16" s="6">
        <f t="shared" si="12"/>
        <v>0</v>
      </c>
      <c r="BO16" s="6">
        <f t="shared" si="12"/>
        <v>0</v>
      </c>
      <c r="BP16" s="6">
        <f t="shared" si="12"/>
        <v>0</v>
      </c>
      <c r="BQ16" s="6">
        <f t="shared" ref="BQ16:CH16" si="13">BQ$12</f>
        <v>0</v>
      </c>
      <c r="BR16" s="6">
        <f t="shared" si="13"/>
        <v>0</v>
      </c>
      <c r="BS16" s="6">
        <f t="shared" si="13"/>
        <v>0</v>
      </c>
      <c r="BT16" s="6">
        <f t="shared" si="13"/>
        <v>0</v>
      </c>
      <c r="BU16" s="6">
        <f t="shared" si="13"/>
        <v>0</v>
      </c>
      <c r="BV16" s="6">
        <f t="shared" si="13"/>
        <v>0</v>
      </c>
      <c r="BW16" s="6">
        <f t="shared" si="13"/>
        <v>0</v>
      </c>
      <c r="BX16" s="6">
        <f t="shared" si="13"/>
        <v>0</v>
      </c>
      <c r="BY16" s="6">
        <f t="shared" si="13"/>
        <v>0</v>
      </c>
      <c r="BZ16" s="6">
        <f t="shared" si="13"/>
        <v>0</v>
      </c>
      <c r="CA16" s="6">
        <f t="shared" si="13"/>
        <v>0</v>
      </c>
      <c r="CB16" s="6">
        <f t="shared" si="13"/>
        <v>0</v>
      </c>
      <c r="CC16" s="6">
        <f t="shared" si="13"/>
        <v>0</v>
      </c>
      <c r="CD16" s="6">
        <f t="shared" si="13"/>
        <v>0</v>
      </c>
      <c r="CE16" s="6">
        <f t="shared" si="13"/>
        <v>0</v>
      </c>
      <c r="CF16" s="6">
        <f t="shared" si="13"/>
        <v>0</v>
      </c>
      <c r="CG16" s="6">
        <f t="shared" si="13"/>
        <v>0</v>
      </c>
      <c r="CH16" s="6">
        <f t="shared" si="13"/>
        <v>0</v>
      </c>
    </row>
    <row r="17" spans="1:16384" x14ac:dyDescent="0.25">
      <c r="D17" s="6" t="s">
        <v>5</v>
      </c>
      <c r="F17" s="7" t="s">
        <v>24</v>
      </c>
      <c r="I17" s="8">
        <f>IF(I16=1,$E$14,DATE(YEAR(H17),MONTH(H17)+$E$15,DAY(1)))</f>
        <v>43466</v>
      </c>
      <c r="J17" s="8">
        <f t="shared" ref="J17:BU17" si="14">IF(J16=1,$E$14,DATE(YEAR(I17),MONTH(I17)+$E$15,DAY(1)))</f>
        <v>43647</v>
      </c>
      <c r="K17" s="8">
        <f t="shared" si="14"/>
        <v>43831</v>
      </c>
      <c r="L17" s="8">
        <f t="shared" si="14"/>
        <v>44013</v>
      </c>
      <c r="M17" s="8">
        <f t="shared" si="14"/>
        <v>44197</v>
      </c>
      <c r="N17" s="8">
        <f t="shared" si="14"/>
        <v>44378</v>
      </c>
      <c r="O17" s="8">
        <f t="shared" si="14"/>
        <v>44562</v>
      </c>
      <c r="P17" s="8">
        <f t="shared" si="14"/>
        <v>44743</v>
      </c>
      <c r="Q17" s="8">
        <f t="shared" si="14"/>
        <v>44927</v>
      </c>
      <c r="R17" s="8">
        <f t="shared" si="14"/>
        <v>45108</v>
      </c>
      <c r="S17" s="8">
        <f t="shared" si="14"/>
        <v>45292</v>
      </c>
      <c r="T17" s="8">
        <f t="shared" si="14"/>
        <v>45474</v>
      </c>
      <c r="U17" s="8">
        <f t="shared" si="14"/>
        <v>45658</v>
      </c>
      <c r="V17" s="8">
        <f t="shared" si="14"/>
        <v>45839</v>
      </c>
      <c r="W17" s="8">
        <f t="shared" si="14"/>
        <v>46023</v>
      </c>
      <c r="X17" s="8">
        <f t="shared" si="14"/>
        <v>46204</v>
      </c>
      <c r="Y17" s="8">
        <f t="shared" si="14"/>
        <v>46388</v>
      </c>
      <c r="Z17" s="8">
        <f t="shared" si="14"/>
        <v>46569</v>
      </c>
      <c r="AA17" s="8">
        <f t="shared" si="14"/>
        <v>46753</v>
      </c>
      <c r="AB17" s="8">
        <f t="shared" si="14"/>
        <v>46935</v>
      </c>
      <c r="AC17" s="8">
        <f t="shared" si="14"/>
        <v>47119</v>
      </c>
      <c r="AD17" s="8">
        <f t="shared" si="14"/>
        <v>47300</v>
      </c>
      <c r="AE17" s="8">
        <f t="shared" si="14"/>
        <v>47484</v>
      </c>
      <c r="AF17" s="8">
        <f t="shared" si="14"/>
        <v>47665</v>
      </c>
      <c r="AG17" s="8">
        <f t="shared" si="14"/>
        <v>47849</v>
      </c>
      <c r="AH17" s="8">
        <f t="shared" si="14"/>
        <v>48030</v>
      </c>
      <c r="AI17" s="8">
        <f t="shared" si="14"/>
        <v>48214</v>
      </c>
      <c r="AJ17" s="8">
        <f t="shared" si="14"/>
        <v>48396</v>
      </c>
      <c r="AK17" s="8">
        <f t="shared" si="14"/>
        <v>48580</v>
      </c>
      <c r="AL17" s="8">
        <f t="shared" si="14"/>
        <v>48761</v>
      </c>
      <c r="AM17" s="8">
        <f t="shared" si="14"/>
        <v>48945</v>
      </c>
      <c r="AN17" s="8">
        <f t="shared" si="14"/>
        <v>49126</v>
      </c>
      <c r="AO17" s="8">
        <f t="shared" si="14"/>
        <v>49310</v>
      </c>
      <c r="AP17" s="8">
        <f t="shared" si="14"/>
        <v>49491</v>
      </c>
      <c r="AQ17" s="8">
        <f t="shared" si="14"/>
        <v>49675</v>
      </c>
      <c r="AR17" s="8">
        <f t="shared" si="14"/>
        <v>49857</v>
      </c>
      <c r="AS17" s="8">
        <f t="shared" si="14"/>
        <v>50041</v>
      </c>
      <c r="AT17" s="8">
        <f t="shared" si="14"/>
        <v>50222</v>
      </c>
      <c r="AU17" s="8">
        <f t="shared" si="14"/>
        <v>50406</v>
      </c>
      <c r="AV17" s="8">
        <f t="shared" si="14"/>
        <v>50587</v>
      </c>
      <c r="AW17" s="8">
        <f t="shared" si="14"/>
        <v>50771</v>
      </c>
      <c r="AX17" s="8">
        <f t="shared" si="14"/>
        <v>50952</v>
      </c>
      <c r="AY17" s="8">
        <f t="shared" si="14"/>
        <v>51136</v>
      </c>
      <c r="AZ17" s="8">
        <f t="shared" si="14"/>
        <v>51318</v>
      </c>
      <c r="BA17" s="8">
        <f t="shared" si="14"/>
        <v>51502</v>
      </c>
      <c r="BB17" s="8">
        <f t="shared" si="14"/>
        <v>51683</v>
      </c>
      <c r="BC17" s="8">
        <f t="shared" si="14"/>
        <v>51867</v>
      </c>
      <c r="BD17" s="8">
        <f t="shared" si="14"/>
        <v>52048</v>
      </c>
      <c r="BE17" s="8">
        <f t="shared" si="14"/>
        <v>52232</v>
      </c>
      <c r="BF17" s="8">
        <f t="shared" si="14"/>
        <v>52413</v>
      </c>
      <c r="BG17" s="8">
        <f t="shared" si="14"/>
        <v>52597</v>
      </c>
      <c r="BH17" s="8">
        <f t="shared" si="14"/>
        <v>52779</v>
      </c>
      <c r="BI17" s="8">
        <f t="shared" si="14"/>
        <v>52963</v>
      </c>
      <c r="BJ17" s="8">
        <f t="shared" si="14"/>
        <v>53144</v>
      </c>
      <c r="BK17" s="8">
        <f t="shared" si="14"/>
        <v>53328</v>
      </c>
      <c r="BL17" s="8">
        <f t="shared" si="14"/>
        <v>53509</v>
      </c>
      <c r="BM17" s="8">
        <f t="shared" si="14"/>
        <v>53693</v>
      </c>
      <c r="BN17" s="8">
        <f t="shared" si="14"/>
        <v>53874</v>
      </c>
      <c r="BO17" s="8">
        <f t="shared" si="14"/>
        <v>54058</v>
      </c>
      <c r="BP17" s="8">
        <f t="shared" si="14"/>
        <v>54240</v>
      </c>
      <c r="BQ17" s="8">
        <f t="shared" si="14"/>
        <v>54424</v>
      </c>
      <c r="BR17" s="8">
        <f t="shared" si="14"/>
        <v>54605</v>
      </c>
      <c r="BS17" s="8">
        <f t="shared" si="14"/>
        <v>54789</v>
      </c>
      <c r="BT17" s="8">
        <f t="shared" si="14"/>
        <v>54970</v>
      </c>
      <c r="BU17" s="8">
        <f t="shared" si="14"/>
        <v>55154</v>
      </c>
      <c r="BV17" s="8">
        <f t="shared" ref="BV17:CH17" si="15">IF(BV16=1,$E$14,DATE(YEAR(BU17),MONTH(BU17)+$E$15,DAY(1)))</f>
        <v>55335</v>
      </c>
      <c r="BW17" s="8">
        <f t="shared" si="15"/>
        <v>55519</v>
      </c>
      <c r="BX17" s="8">
        <f t="shared" si="15"/>
        <v>55701</v>
      </c>
      <c r="BY17" s="8">
        <f t="shared" si="15"/>
        <v>55885</v>
      </c>
      <c r="BZ17" s="8">
        <f t="shared" si="15"/>
        <v>56066</v>
      </c>
      <c r="CA17" s="8">
        <f t="shared" si="15"/>
        <v>56250</v>
      </c>
      <c r="CB17" s="8">
        <f t="shared" si="15"/>
        <v>56431</v>
      </c>
      <c r="CC17" s="8">
        <f t="shared" si="15"/>
        <v>56615</v>
      </c>
      <c r="CD17" s="8">
        <f t="shared" si="15"/>
        <v>56796</v>
      </c>
      <c r="CE17" s="8">
        <f t="shared" si="15"/>
        <v>56980</v>
      </c>
      <c r="CF17" s="8">
        <f t="shared" si="15"/>
        <v>57162</v>
      </c>
      <c r="CG17" s="8">
        <f t="shared" si="15"/>
        <v>57346</v>
      </c>
      <c r="CH17" s="8">
        <f t="shared" si="15"/>
        <v>57527</v>
      </c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9" spans="1:16384" x14ac:dyDescent="0.25">
      <c r="D19" s="3" t="s">
        <v>4</v>
      </c>
      <c r="E19" s="20">
        <v>6</v>
      </c>
      <c r="F19" s="7" t="s">
        <v>27</v>
      </c>
    </row>
    <row r="20" spans="1:16384" x14ac:dyDescent="0.25">
      <c r="D20" s="6" t="str">
        <f>D$17</f>
        <v>Financial period beginning date</v>
      </c>
      <c r="E20" s="18">
        <f t="shared" ref="E20:BP20" si="16">E$17</f>
        <v>0</v>
      </c>
      <c r="F20" s="7" t="str">
        <f t="shared" si="16"/>
        <v>Date</v>
      </c>
      <c r="G20" s="7">
        <f t="shared" si="16"/>
        <v>0</v>
      </c>
      <c r="H20" s="6">
        <f t="shared" si="16"/>
        <v>0</v>
      </c>
      <c r="I20" s="8">
        <f t="shared" si="16"/>
        <v>43466</v>
      </c>
      <c r="J20" s="8">
        <f t="shared" si="16"/>
        <v>43647</v>
      </c>
      <c r="K20" s="8">
        <f t="shared" si="16"/>
        <v>43831</v>
      </c>
      <c r="L20" s="8">
        <f t="shared" si="16"/>
        <v>44013</v>
      </c>
      <c r="M20" s="8">
        <f t="shared" si="16"/>
        <v>44197</v>
      </c>
      <c r="N20" s="8">
        <f t="shared" si="16"/>
        <v>44378</v>
      </c>
      <c r="O20" s="8">
        <f t="shared" si="16"/>
        <v>44562</v>
      </c>
      <c r="P20" s="8">
        <f t="shared" si="16"/>
        <v>44743</v>
      </c>
      <c r="Q20" s="8">
        <f t="shared" si="16"/>
        <v>44927</v>
      </c>
      <c r="R20" s="8">
        <f t="shared" si="16"/>
        <v>45108</v>
      </c>
      <c r="S20" s="8">
        <f t="shared" si="16"/>
        <v>45292</v>
      </c>
      <c r="T20" s="8">
        <f t="shared" si="16"/>
        <v>45474</v>
      </c>
      <c r="U20" s="8">
        <f t="shared" si="16"/>
        <v>45658</v>
      </c>
      <c r="V20" s="8">
        <f t="shared" si="16"/>
        <v>45839</v>
      </c>
      <c r="W20" s="8">
        <f t="shared" si="16"/>
        <v>46023</v>
      </c>
      <c r="X20" s="8">
        <f t="shared" si="16"/>
        <v>46204</v>
      </c>
      <c r="Y20" s="8">
        <f t="shared" si="16"/>
        <v>46388</v>
      </c>
      <c r="Z20" s="8">
        <f t="shared" si="16"/>
        <v>46569</v>
      </c>
      <c r="AA20" s="8">
        <f t="shared" si="16"/>
        <v>46753</v>
      </c>
      <c r="AB20" s="8">
        <f t="shared" si="16"/>
        <v>46935</v>
      </c>
      <c r="AC20" s="8">
        <f t="shared" si="16"/>
        <v>47119</v>
      </c>
      <c r="AD20" s="8">
        <f t="shared" si="16"/>
        <v>47300</v>
      </c>
      <c r="AE20" s="8">
        <f t="shared" si="16"/>
        <v>47484</v>
      </c>
      <c r="AF20" s="8">
        <f t="shared" si="16"/>
        <v>47665</v>
      </c>
      <c r="AG20" s="8">
        <f t="shared" si="16"/>
        <v>47849</v>
      </c>
      <c r="AH20" s="8">
        <f t="shared" si="16"/>
        <v>48030</v>
      </c>
      <c r="AI20" s="8">
        <f t="shared" si="16"/>
        <v>48214</v>
      </c>
      <c r="AJ20" s="8">
        <f t="shared" si="16"/>
        <v>48396</v>
      </c>
      <c r="AK20" s="8">
        <f t="shared" si="16"/>
        <v>48580</v>
      </c>
      <c r="AL20" s="8">
        <f t="shared" si="16"/>
        <v>48761</v>
      </c>
      <c r="AM20" s="8">
        <f t="shared" si="16"/>
        <v>48945</v>
      </c>
      <c r="AN20" s="8">
        <f t="shared" si="16"/>
        <v>49126</v>
      </c>
      <c r="AO20" s="8">
        <f t="shared" si="16"/>
        <v>49310</v>
      </c>
      <c r="AP20" s="8">
        <f t="shared" si="16"/>
        <v>49491</v>
      </c>
      <c r="AQ20" s="8">
        <f t="shared" si="16"/>
        <v>49675</v>
      </c>
      <c r="AR20" s="8">
        <f t="shared" si="16"/>
        <v>49857</v>
      </c>
      <c r="AS20" s="8">
        <f t="shared" si="16"/>
        <v>50041</v>
      </c>
      <c r="AT20" s="8">
        <f t="shared" si="16"/>
        <v>50222</v>
      </c>
      <c r="AU20" s="8">
        <f t="shared" si="16"/>
        <v>50406</v>
      </c>
      <c r="AV20" s="8">
        <f t="shared" si="16"/>
        <v>50587</v>
      </c>
      <c r="AW20" s="8">
        <f t="shared" si="16"/>
        <v>50771</v>
      </c>
      <c r="AX20" s="8">
        <f t="shared" si="16"/>
        <v>50952</v>
      </c>
      <c r="AY20" s="8">
        <f t="shared" si="16"/>
        <v>51136</v>
      </c>
      <c r="AZ20" s="8">
        <f t="shared" si="16"/>
        <v>51318</v>
      </c>
      <c r="BA20" s="8">
        <f t="shared" si="16"/>
        <v>51502</v>
      </c>
      <c r="BB20" s="8">
        <f t="shared" si="16"/>
        <v>51683</v>
      </c>
      <c r="BC20" s="8">
        <f t="shared" si="16"/>
        <v>51867</v>
      </c>
      <c r="BD20" s="8">
        <f t="shared" si="16"/>
        <v>52048</v>
      </c>
      <c r="BE20" s="8">
        <f t="shared" si="16"/>
        <v>52232</v>
      </c>
      <c r="BF20" s="8">
        <f t="shared" si="16"/>
        <v>52413</v>
      </c>
      <c r="BG20" s="8">
        <f t="shared" si="16"/>
        <v>52597</v>
      </c>
      <c r="BH20" s="8">
        <f t="shared" si="16"/>
        <v>52779</v>
      </c>
      <c r="BI20" s="8">
        <f t="shared" si="16"/>
        <v>52963</v>
      </c>
      <c r="BJ20" s="8">
        <f t="shared" si="16"/>
        <v>53144</v>
      </c>
      <c r="BK20" s="8">
        <f t="shared" si="16"/>
        <v>53328</v>
      </c>
      <c r="BL20" s="8">
        <f t="shared" si="16"/>
        <v>53509</v>
      </c>
      <c r="BM20" s="8">
        <f t="shared" si="16"/>
        <v>53693</v>
      </c>
      <c r="BN20" s="8">
        <f t="shared" si="16"/>
        <v>53874</v>
      </c>
      <c r="BO20" s="8">
        <f t="shared" si="16"/>
        <v>54058</v>
      </c>
      <c r="BP20" s="8">
        <f t="shared" si="16"/>
        <v>54240</v>
      </c>
      <c r="BQ20" s="8">
        <f t="shared" ref="BQ20:CH20" si="17">BQ$17</f>
        <v>54424</v>
      </c>
      <c r="BR20" s="8">
        <f t="shared" si="17"/>
        <v>54605</v>
      </c>
      <c r="BS20" s="8">
        <f t="shared" si="17"/>
        <v>54789</v>
      </c>
      <c r="BT20" s="8">
        <f t="shared" si="17"/>
        <v>54970</v>
      </c>
      <c r="BU20" s="8">
        <f t="shared" si="17"/>
        <v>55154</v>
      </c>
      <c r="BV20" s="8">
        <f t="shared" si="17"/>
        <v>55335</v>
      </c>
      <c r="BW20" s="8">
        <f t="shared" si="17"/>
        <v>55519</v>
      </c>
      <c r="BX20" s="8">
        <f t="shared" si="17"/>
        <v>55701</v>
      </c>
      <c r="BY20" s="8">
        <f t="shared" si="17"/>
        <v>55885</v>
      </c>
      <c r="BZ20" s="8">
        <f t="shared" si="17"/>
        <v>56066</v>
      </c>
      <c r="CA20" s="8">
        <f t="shared" si="17"/>
        <v>56250</v>
      </c>
      <c r="CB20" s="8">
        <f t="shared" si="17"/>
        <v>56431</v>
      </c>
      <c r="CC20" s="8">
        <f t="shared" si="17"/>
        <v>56615</v>
      </c>
      <c r="CD20" s="8">
        <f t="shared" si="17"/>
        <v>56796</v>
      </c>
      <c r="CE20" s="8">
        <f t="shared" si="17"/>
        <v>56980</v>
      </c>
      <c r="CF20" s="8">
        <f t="shared" si="17"/>
        <v>57162</v>
      </c>
      <c r="CG20" s="8">
        <f t="shared" si="17"/>
        <v>57346</v>
      </c>
      <c r="CH20" s="8">
        <f t="shared" si="17"/>
        <v>57527</v>
      </c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x14ac:dyDescent="0.25">
      <c r="D21" s="6" t="s">
        <v>0</v>
      </c>
      <c r="F21" s="7" t="s">
        <v>24</v>
      </c>
      <c r="I21" s="8">
        <f>EOMONTH(I20,$E$19-1)</f>
        <v>43646</v>
      </c>
      <c r="J21" s="8">
        <f t="shared" ref="J21:BU21" si="18">EOMONTH(J20,$E$19-1)</f>
        <v>43830</v>
      </c>
      <c r="K21" s="8">
        <f t="shared" si="18"/>
        <v>44012</v>
      </c>
      <c r="L21" s="8">
        <f t="shared" si="18"/>
        <v>44196</v>
      </c>
      <c r="M21" s="8">
        <f t="shared" si="18"/>
        <v>44377</v>
      </c>
      <c r="N21" s="8">
        <f t="shared" si="18"/>
        <v>44561</v>
      </c>
      <c r="O21" s="8">
        <f t="shared" si="18"/>
        <v>44742</v>
      </c>
      <c r="P21" s="8">
        <f t="shared" si="18"/>
        <v>44926</v>
      </c>
      <c r="Q21" s="8">
        <f t="shared" si="18"/>
        <v>45107</v>
      </c>
      <c r="R21" s="8">
        <f t="shared" si="18"/>
        <v>45291</v>
      </c>
      <c r="S21" s="8">
        <f t="shared" si="18"/>
        <v>45473</v>
      </c>
      <c r="T21" s="8">
        <f t="shared" si="18"/>
        <v>45657</v>
      </c>
      <c r="U21" s="8">
        <f t="shared" si="18"/>
        <v>45838</v>
      </c>
      <c r="V21" s="8">
        <f t="shared" si="18"/>
        <v>46022</v>
      </c>
      <c r="W21" s="8">
        <f t="shared" si="18"/>
        <v>46203</v>
      </c>
      <c r="X21" s="8">
        <f t="shared" si="18"/>
        <v>46387</v>
      </c>
      <c r="Y21" s="8">
        <f t="shared" si="18"/>
        <v>46568</v>
      </c>
      <c r="Z21" s="8">
        <f t="shared" si="18"/>
        <v>46752</v>
      </c>
      <c r="AA21" s="8">
        <f t="shared" si="18"/>
        <v>46934</v>
      </c>
      <c r="AB21" s="8">
        <f t="shared" si="18"/>
        <v>47118</v>
      </c>
      <c r="AC21" s="8">
        <f t="shared" si="18"/>
        <v>47299</v>
      </c>
      <c r="AD21" s="8">
        <f t="shared" si="18"/>
        <v>47483</v>
      </c>
      <c r="AE21" s="8">
        <f t="shared" si="18"/>
        <v>47664</v>
      </c>
      <c r="AF21" s="8">
        <f t="shared" si="18"/>
        <v>47848</v>
      </c>
      <c r="AG21" s="8">
        <f t="shared" si="18"/>
        <v>48029</v>
      </c>
      <c r="AH21" s="8">
        <f t="shared" si="18"/>
        <v>48213</v>
      </c>
      <c r="AI21" s="8">
        <f t="shared" si="18"/>
        <v>48395</v>
      </c>
      <c r="AJ21" s="8">
        <f t="shared" si="18"/>
        <v>48579</v>
      </c>
      <c r="AK21" s="8">
        <f t="shared" si="18"/>
        <v>48760</v>
      </c>
      <c r="AL21" s="8">
        <f t="shared" si="18"/>
        <v>48944</v>
      </c>
      <c r="AM21" s="8">
        <f t="shared" si="18"/>
        <v>49125</v>
      </c>
      <c r="AN21" s="8">
        <f t="shared" si="18"/>
        <v>49309</v>
      </c>
      <c r="AO21" s="8">
        <f t="shared" si="18"/>
        <v>49490</v>
      </c>
      <c r="AP21" s="8">
        <f t="shared" si="18"/>
        <v>49674</v>
      </c>
      <c r="AQ21" s="8">
        <f t="shared" si="18"/>
        <v>49856</v>
      </c>
      <c r="AR21" s="8">
        <f t="shared" si="18"/>
        <v>50040</v>
      </c>
      <c r="AS21" s="8">
        <f t="shared" si="18"/>
        <v>50221</v>
      </c>
      <c r="AT21" s="8">
        <f t="shared" si="18"/>
        <v>50405</v>
      </c>
      <c r="AU21" s="8">
        <f t="shared" si="18"/>
        <v>50586</v>
      </c>
      <c r="AV21" s="8">
        <f t="shared" si="18"/>
        <v>50770</v>
      </c>
      <c r="AW21" s="8">
        <f t="shared" si="18"/>
        <v>50951</v>
      </c>
      <c r="AX21" s="8">
        <f t="shared" si="18"/>
        <v>51135</v>
      </c>
      <c r="AY21" s="8">
        <f t="shared" si="18"/>
        <v>51317</v>
      </c>
      <c r="AZ21" s="8">
        <f t="shared" si="18"/>
        <v>51501</v>
      </c>
      <c r="BA21" s="8">
        <f t="shared" si="18"/>
        <v>51682</v>
      </c>
      <c r="BB21" s="8">
        <f t="shared" si="18"/>
        <v>51866</v>
      </c>
      <c r="BC21" s="8">
        <f t="shared" si="18"/>
        <v>52047</v>
      </c>
      <c r="BD21" s="8">
        <f t="shared" si="18"/>
        <v>52231</v>
      </c>
      <c r="BE21" s="8">
        <f t="shared" si="18"/>
        <v>52412</v>
      </c>
      <c r="BF21" s="8">
        <f t="shared" si="18"/>
        <v>52596</v>
      </c>
      <c r="BG21" s="8">
        <f t="shared" si="18"/>
        <v>52778</v>
      </c>
      <c r="BH21" s="8">
        <f t="shared" si="18"/>
        <v>52962</v>
      </c>
      <c r="BI21" s="8">
        <f t="shared" si="18"/>
        <v>53143</v>
      </c>
      <c r="BJ21" s="8">
        <f t="shared" si="18"/>
        <v>53327</v>
      </c>
      <c r="BK21" s="8">
        <f t="shared" si="18"/>
        <v>53508</v>
      </c>
      <c r="BL21" s="8">
        <f t="shared" si="18"/>
        <v>53692</v>
      </c>
      <c r="BM21" s="8">
        <f t="shared" si="18"/>
        <v>53873</v>
      </c>
      <c r="BN21" s="8">
        <f t="shared" si="18"/>
        <v>54057</v>
      </c>
      <c r="BO21" s="8">
        <f t="shared" si="18"/>
        <v>54239</v>
      </c>
      <c r="BP21" s="8">
        <f t="shared" si="18"/>
        <v>54423</v>
      </c>
      <c r="BQ21" s="8">
        <f t="shared" si="18"/>
        <v>54604</v>
      </c>
      <c r="BR21" s="8">
        <f t="shared" si="18"/>
        <v>54788</v>
      </c>
      <c r="BS21" s="8">
        <f t="shared" si="18"/>
        <v>54969</v>
      </c>
      <c r="BT21" s="8">
        <f t="shared" si="18"/>
        <v>55153</v>
      </c>
      <c r="BU21" s="8">
        <f t="shared" si="18"/>
        <v>55334</v>
      </c>
      <c r="BV21" s="8">
        <f t="shared" ref="BV21:CH21" si="19">EOMONTH(BV20,$E$19-1)</f>
        <v>55518</v>
      </c>
      <c r="BW21" s="8">
        <f t="shared" si="19"/>
        <v>55700</v>
      </c>
      <c r="BX21" s="8">
        <f t="shared" si="19"/>
        <v>55884</v>
      </c>
      <c r="BY21" s="8">
        <f t="shared" si="19"/>
        <v>56065</v>
      </c>
      <c r="BZ21" s="8">
        <f t="shared" si="19"/>
        <v>56249</v>
      </c>
      <c r="CA21" s="8">
        <f t="shared" si="19"/>
        <v>56430</v>
      </c>
      <c r="CB21" s="8">
        <f t="shared" si="19"/>
        <v>56614</v>
      </c>
      <c r="CC21" s="8">
        <f t="shared" si="19"/>
        <v>56795</v>
      </c>
      <c r="CD21" s="8">
        <f t="shared" si="19"/>
        <v>56979</v>
      </c>
      <c r="CE21" s="8">
        <f t="shared" si="19"/>
        <v>57161</v>
      </c>
      <c r="CF21" s="8">
        <f t="shared" si="19"/>
        <v>57345</v>
      </c>
      <c r="CG21" s="8">
        <f t="shared" si="19"/>
        <v>57526</v>
      </c>
      <c r="CH21" s="8">
        <f t="shared" si="19"/>
        <v>57710</v>
      </c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x14ac:dyDescent="0.25">
      <c r="D22" s="6" t="s">
        <v>6</v>
      </c>
      <c r="F22" s="7" t="s">
        <v>24</v>
      </c>
      <c r="I22" s="8">
        <f>EOMONTH(I21,$E$19*-1)</f>
        <v>43465</v>
      </c>
      <c r="J22" s="8">
        <f t="shared" ref="J22:BU22" si="20">EOMONTH(J21,$E$19*-1)</f>
        <v>43646</v>
      </c>
      <c r="K22" s="8">
        <f t="shared" si="20"/>
        <v>43830</v>
      </c>
      <c r="L22" s="8">
        <f t="shared" si="20"/>
        <v>44012</v>
      </c>
      <c r="M22" s="8">
        <f t="shared" si="20"/>
        <v>44196</v>
      </c>
      <c r="N22" s="8">
        <f t="shared" si="20"/>
        <v>44377</v>
      </c>
      <c r="O22" s="8">
        <f t="shared" si="20"/>
        <v>44561</v>
      </c>
      <c r="P22" s="8">
        <f t="shared" si="20"/>
        <v>44742</v>
      </c>
      <c r="Q22" s="8">
        <f t="shared" si="20"/>
        <v>44926</v>
      </c>
      <c r="R22" s="8">
        <f t="shared" si="20"/>
        <v>45107</v>
      </c>
      <c r="S22" s="8">
        <f t="shared" si="20"/>
        <v>45291</v>
      </c>
      <c r="T22" s="8">
        <f t="shared" si="20"/>
        <v>45473</v>
      </c>
      <c r="U22" s="8">
        <f t="shared" si="20"/>
        <v>45657</v>
      </c>
      <c r="V22" s="8">
        <f t="shared" si="20"/>
        <v>45838</v>
      </c>
      <c r="W22" s="8">
        <f t="shared" si="20"/>
        <v>46022</v>
      </c>
      <c r="X22" s="8">
        <f t="shared" si="20"/>
        <v>46203</v>
      </c>
      <c r="Y22" s="8">
        <f t="shared" si="20"/>
        <v>46387</v>
      </c>
      <c r="Z22" s="8">
        <f t="shared" si="20"/>
        <v>46568</v>
      </c>
      <c r="AA22" s="8">
        <f t="shared" si="20"/>
        <v>46752</v>
      </c>
      <c r="AB22" s="8">
        <f t="shared" si="20"/>
        <v>46934</v>
      </c>
      <c r="AC22" s="8">
        <f t="shared" si="20"/>
        <v>47118</v>
      </c>
      <c r="AD22" s="8">
        <f t="shared" si="20"/>
        <v>47299</v>
      </c>
      <c r="AE22" s="8">
        <f t="shared" si="20"/>
        <v>47483</v>
      </c>
      <c r="AF22" s="8">
        <f t="shared" si="20"/>
        <v>47664</v>
      </c>
      <c r="AG22" s="8">
        <f t="shared" si="20"/>
        <v>47848</v>
      </c>
      <c r="AH22" s="8">
        <f t="shared" si="20"/>
        <v>48029</v>
      </c>
      <c r="AI22" s="8">
        <f t="shared" si="20"/>
        <v>48213</v>
      </c>
      <c r="AJ22" s="8">
        <f t="shared" si="20"/>
        <v>48395</v>
      </c>
      <c r="AK22" s="8">
        <f t="shared" si="20"/>
        <v>48579</v>
      </c>
      <c r="AL22" s="8">
        <f t="shared" si="20"/>
        <v>48760</v>
      </c>
      <c r="AM22" s="8">
        <f t="shared" si="20"/>
        <v>48944</v>
      </c>
      <c r="AN22" s="8">
        <f t="shared" si="20"/>
        <v>49125</v>
      </c>
      <c r="AO22" s="8">
        <f t="shared" si="20"/>
        <v>49309</v>
      </c>
      <c r="AP22" s="8">
        <f t="shared" si="20"/>
        <v>49490</v>
      </c>
      <c r="AQ22" s="8">
        <f t="shared" si="20"/>
        <v>49674</v>
      </c>
      <c r="AR22" s="8">
        <f t="shared" si="20"/>
        <v>49856</v>
      </c>
      <c r="AS22" s="8">
        <f t="shared" si="20"/>
        <v>50040</v>
      </c>
      <c r="AT22" s="8">
        <f t="shared" si="20"/>
        <v>50221</v>
      </c>
      <c r="AU22" s="8">
        <f t="shared" si="20"/>
        <v>50405</v>
      </c>
      <c r="AV22" s="8">
        <f t="shared" si="20"/>
        <v>50586</v>
      </c>
      <c r="AW22" s="8">
        <f t="shared" si="20"/>
        <v>50770</v>
      </c>
      <c r="AX22" s="8">
        <f t="shared" si="20"/>
        <v>50951</v>
      </c>
      <c r="AY22" s="8">
        <f t="shared" si="20"/>
        <v>51135</v>
      </c>
      <c r="AZ22" s="8">
        <f t="shared" si="20"/>
        <v>51317</v>
      </c>
      <c r="BA22" s="8">
        <f t="shared" si="20"/>
        <v>51501</v>
      </c>
      <c r="BB22" s="8">
        <f t="shared" si="20"/>
        <v>51682</v>
      </c>
      <c r="BC22" s="8">
        <f t="shared" si="20"/>
        <v>51866</v>
      </c>
      <c r="BD22" s="8">
        <f t="shared" si="20"/>
        <v>52047</v>
      </c>
      <c r="BE22" s="8">
        <f t="shared" si="20"/>
        <v>52231</v>
      </c>
      <c r="BF22" s="8">
        <f t="shared" si="20"/>
        <v>52412</v>
      </c>
      <c r="BG22" s="8">
        <f t="shared" si="20"/>
        <v>52596</v>
      </c>
      <c r="BH22" s="8">
        <f t="shared" si="20"/>
        <v>52778</v>
      </c>
      <c r="BI22" s="8">
        <f t="shared" si="20"/>
        <v>52962</v>
      </c>
      <c r="BJ22" s="8">
        <f t="shared" si="20"/>
        <v>53143</v>
      </c>
      <c r="BK22" s="8">
        <f t="shared" si="20"/>
        <v>53327</v>
      </c>
      <c r="BL22" s="8">
        <f t="shared" si="20"/>
        <v>53508</v>
      </c>
      <c r="BM22" s="8">
        <f t="shared" si="20"/>
        <v>53692</v>
      </c>
      <c r="BN22" s="8">
        <f t="shared" si="20"/>
        <v>53873</v>
      </c>
      <c r="BO22" s="8">
        <f t="shared" si="20"/>
        <v>54057</v>
      </c>
      <c r="BP22" s="8">
        <f t="shared" si="20"/>
        <v>54239</v>
      </c>
      <c r="BQ22" s="8">
        <f t="shared" si="20"/>
        <v>54423</v>
      </c>
      <c r="BR22" s="8">
        <f t="shared" si="20"/>
        <v>54604</v>
      </c>
      <c r="BS22" s="8">
        <f t="shared" si="20"/>
        <v>54788</v>
      </c>
      <c r="BT22" s="8">
        <f t="shared" si="20"/>
        <v>54969</v>
      </c>
      <c r="BU22" s="8">
        <f t="shared" si="20"/>
        <v>55153</v>
      </c>
      <c r="BV22" s="8">
        <f t="shared" ref="BV22:CH22" si="21">EOMONTH(BV21,$E$19*-1)</f>
        <v>55334</v>
      </c>
      <c r="BW22" s="8">
        <f t="shared" si="21"/>
        <v>55518</v>
      </c>
      <c r="BX22" s="8">
        <f t="shared" si="21"/>
        <v>55700</v>
      </c>
      <c r="BY22" s="8">
        <f t="shared" si="21"/>
        <v>55884</v>
      </c>
      <c r="BZ22" s="8">
        <f t="shared" si="21"/>
        <v>56065</v>
      </c>
      <c r="CA22" s="8">
        <f t="shared" si="21"/>
        <v>56249</v>
      </c>
      <c r="CB22" s="8">
        <f t="shared" si="21"/>
        <v>56430</v>
      </c>
      <c r="CC22" s="8">
        <f t="shared" si="21"/>
        <v>56614</v>
      </c>
      <c r="CD22" s="8">
        <f t="shared" si="21"/>
        <v>56795</v>
      </c>
      <c r="CE22" s="8">
        <f t="shared" si="21"/>
        <v>56979</v>
      </c>
      <c r="CF22" s="8">
        <f t="shared" si="21"/>
        <v>57161</v>
      </c>
      <c r="CG22" s="8">
        <f t="shared" si="21"/>
        <v>57345</v>
      </c>
      <c r="CH22" s="8">
        <f t="shared" si="21"/>
        <v>57526</v>
      </c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x14ac:dyDescent="0.25">
      <c r="D23" s="6" t="s">
        <v>7</v>
      </c>
      <c r="F23" s="7" t="s">
        <v>28</v>
      </c>
      <c r="I23" s="14">
        <f>I21-I22</f>
        <v>181</v>
      </c>
      <c r="J23" s="14">
        <f t="shared" ref="J23:BU23" si="22">J21-J22</f>
        <v>184</v>
      </c>
      <c r="K23" s="14">
        <f t="shared" si="22"/>
        <v>182</v>
      </c>
      <c r="L23" s="14">
        <f t="shared" si="22"/>
        <v>184</v>
      </c>
      <c r="M23" s="14">
        <f t="shared" si="22"/>
        <v>181</v>
      </c>
      <c r="N23" s="14">
        <f t="shared" si="22"/>
        <v>184</v>
      </c>
      <c r="O23" s="14">
        <f t="shared" si="22"/>
        <v>181</v>
      </c>
      <c r="P23" s="14">
        <f t="shared" si="22"/>
        <v>184</v>
      </c>
      <c r="Q23" s="14">
        <f t="shared" si="22"/>
        <v>181</v>
      </c>
      <c r="R23" s="14">
        <f t="shared" si="22"/>
        <v>184</v>
      </c>
      <c r="S23" s="14">
        <f t="shared" si="22"/>
        <v>182</v>
      </c>
      <c r="T23" s="14">
        <f t="shared" si="22"/>
        <v>184</v>
      </c>
      <c r="U23" s="14">
        <f t="shared" si="22"/>
        <v>181</v>
      </c>
      <c r="V23" s="14">
        <f t="shared" si="22"/>
        <v>184</v>
      </c>
      <c r="W23" s="14">
        <f t="shared" si="22"/>
        <v>181</v>
      </c>
      <c r="X23" s="14">
        <f t="shared" si="22"/>
        <v>184</v>
      </c>
      <c r="Y23" s="14">
        <f t="shared" si="22"/>
        <v>181</v>
      </c>
      <c r="Z23" s="14">
        <f t="shared" si="22"/>
        <v>184</v>
      </c>
      <c r="AA23" s="14">
        <f t="shared" si="22"/>
        <v>182</v>
      </c>
      <c r="AB23" s="14">
        <f t="shared" si="22"/>
        <v>184</v>
      </c>
      <c r="AC23" s="14">
        <f t="shared" si="22"/>
        <v>181</v>
      </c>
      <c r="AD23" s="14">
        <f t="shared" si="22"/>
        <v>184</v>
      </c>
      <c r="AE23" s="14">
        <f t="shared" si="22"/>
        <v>181</v>
      </c>
      <c r="AF23" s="14">
        <f t="shared" si="22"/>
        <v>184</v>
      </c>
      <c r="AG23" s="14">
        <f t="shared" si="22"/>
        <v>181</v>
      </c>
      <c r="AH23" s="14">
        <f t="shared" si="22"/>
        <v>184</v>
      </c>
      <c r="AI23" s="14">
        <f t="shared" si="22"/>
        <v>182</v>
      </c>
      <c r="AJ23" s="14">
        <f t="shared" si="22"/>
        <v>184</v>
      </c>
      <c r="AK23" s="14">
        <f t="shared" si="22"/>
        <v>181</v>
      </c>
      <c r="AL23" s="14">
        <f t="shared" si="22"/>
        <v>184</v>
      </c>
      <c r="AM23" s="14">
        <f t="shared" si="22"/>
        <v>181</v>
      </c>
      <c r="AN23" s="14">
        <f t="shared" si="22"/>
        <v>184</v>
      </c>
      <c r="AO23" s="14">
        <f t="shared" si="22"/>
        <v>181</v>
      </c>
      <c r="AP23" s="14">
        <f t="shared" si="22"/>
        <v>184</v>
      </c>
      <c r="AQ23" s="14">
        <f t="shared" si="22"/>
        <v>182</v>
      </c>
      <c r="AR23" s="14">
        <f t="shared" si="22"/>
        <v>184</v>
      </c>
      <c r="AS23" s="14">
        <f t="shared" si="22"/>
        <v>181</v>
      </c>
      <c r="AT23" s="14">
        <f t="shared" si="22"/>
        <v>184</v>
      </c>
      <c r="AU23" s="14">
        <f t="shared" si="22"/>
        <v>181</v>
      </c>
      <c r="AV23" s="14">
        <f t="shared" si="22"/>
        <v>184</v>
      </c>
      <c r="AW23" s="14">
        <f t="shared" si="22"/>
        <v>181</v>
      </c>
      <c r="AX23" s="14">
        <f t="shared" si="22"/>
        <v>184</v>
      </c>
      <c r="AY23" s="14">
        <f t="shared" si="22"/>
        <v>182</v>
      </c>
      <c r="AZ23" s="14">
        <f t="shared" si="22"/>
        <v>184</v>
      </c>
      <c r="BA23" s="14">
        <f t="shared" si="22"/>
        <v>181</v>
      </c>
      <c r="BB23" s="14">
        <f t="shared" si="22"/>
        <v>184</v>
      </c>
      <c r="BC23" s="14">
        <f t="shared" si="22"/>
        <v>181</v>
      </c>
      <c r="BD23" s="14">
        <f t="shared" si="22"/>
        <v>184</v>
      </c>
      <c r="BE23" s="14">
        <f t="shared" si="22"/>
        <v>181</v>
      </c>
      <c r="BF23" s="14">
        <f t="shared" si="22"/>
        <v>184</v>
      </c>
      <c r="BG23" s="14">
        <f t="shared" si="22"/>
        <v>182</v>
      </c>
      <c r="BH23" s="14">
        <f t="shared" si="22"/>
        <v>184</v>
      </c>
      <c r="BI23" s="14">
        <f t="shared" si="22"/>
        <v>181</v>
      </c>
      <c r="BJ23" s="14">
        <f t="shared" si="22"/>
        <v>184</v>
      </c>
      <c r="BK23" s="14">
        <f t="shared" si="22"/>
        <v>181</v>
      </c>
      <c r="BL23" s="14">
        <f t="shared" si="22"/>
        <v>184</v>
      </c>
      <c r="BM23" s="14">
        <f t="shared" si="22"/>
        <v>181</v>
      </c>
      <c r="BN23" s="14">
        <f t="shared" si="22"/>
        <v>184</v>
      </c>
      <c r="BO23" s="14">
        <f t="shared" si="22"/>
        <v>182</v>
      </c>
      <c r="BP23" s="14">
        <f t="shared" si="22"/>
        <v>184</v>
      </c>
      <c r="BQ23" s="14">
        <f t="shared" si="22"/>
        <v>181</v>
      </c>
      <c r="BR23" s="14">
        <f t="shared" si="22"/>
        <v>184</v>
      </c>
      <c r="BS23" s="14">
        <f t="shared" si="22"/>
        <v>181</v>
      </c>
      <c r="BT23" s="14">
        <f t="shared" si="22"/>
        <v>184</v>
      </c>
      <c r="BU23" s="14">
        <f t="shared" si="22"/>
        <v>181</v>
      </c>
      <c r="BV23" s="14">
        <f t="shared" ref="BV23:CH23" si="23">BV21-BV22</f>
        <v>184</v>
      </c>
      <c r="BW23" s="14">
        <f t="shared" si="23"/>
        <v>182</v>
      </c>
      <c r="BX23" s="14">
        <f t="shared" si="23"/>
        <v>184</v>
      </c>
      <c r="BY23" s="14">
        <f t="shared" si="23"/>
        <v>181</v>
      </c>
      <c r="BZ23" s="14">
        <f t="shared" si="23"/>
        <v>184</v>
      </c>
      <c r="CA23" s="14">
        <f t="shared" si="23"/>
        <v>181</v>
      </c>
      <c r="CB23" s="14">
        <f t="shared" si="23"/>
        <v>184</v>
      </c>
      <c r="CC23" s="14">
        <f t="shared" si="23"/>
        <v>181</v>
      </c>
      <c r="CD23" s="14">
        <f t="shared" si="23"/>
        <v>184</v>
      </c>
      <c r="CE23" s="14">
        <f t="shared" si="23"/>
        <v>182</v>
      </c>
      <c r="CF23" s="14">
        <f t="shared" si="23"/>
        <v>184</v>
      </c>
      <c r="CG23" s="14">
        <f t="shared" si="23"/>
        <v>181</v>
      </c>
      <c r="CH23" s="14">
        <f t="shared" si="23"/>
        <v>184</v>
      </c>
    </row>
    <row r="24" spans="1:16384" x14ac:dyDescent="0.25">
      <c r="D24" s="6" t="s">
        <v>19</v>
      </c>
      <c r="F24" s="7" t="s">
        <v>25</v>
      </c>
      <c r="I24" s="16">
        <f>YEAR(I21)</f>
        <v>2019</v>
      </c>
      <c r="J24" s="16">
        <f t="shared" ref="J24:BU24" si="24">YEAR(J21)</f>
        <v>2019</v>
      </c>
      <c r="K24" s="16">
        <f t="shared" si="24"/>
        <v>2020</v>
      </c>
      <c r="L24" s="16">
        <f t="shared" si="24"/>
        <v>2020</v>
      </c>
      <c r="M24" s="16">
        <f t="shared" si="24"/>
        <v>2021</v>
      </c>
      <c r="N24" s="16">
        <f t="shared" si="24"/>
        <v>2021</v>
      </c>
      <c r="O24" s="16">
        <f t="shared" si="24"/>
        <v>2022</v>
      </c>
      <c r="P24" s="16">
        <f t="shared" si="24"/>
        <v>2022</v>
      </c>
      <c r="Q24" s="16">
        <f t="shared" si="24"/>
        <v>2023</v>
      </c>
      <c r="R24" s="16">
        <f t="shared" si="24"/>
        <v>2023</v>
      </c>
      <c r="S24" s="16">
        <f t="shared" si="24"/>
        <v>2024</v>
      </c>
      <c r="T24" s="16">
        <f t="shared" si="24"/>
        <v>2024</v>
      </c>
      <c r="U24" s="16">
        <f t="shared" si="24"/>
        <v>2025</v>
      </c>
      <c r="V24" s="16">
        <f t="shared" si="24"/>
        <v>2025</v>
      </c>
      <c r="W24" s="16">
        <f t="shared" si="24"/>
        <v>2026</v>
      </c>
      <c r="X24" s="16">
        <f t="shared" si="24"/>
        <v>2026</v>
      </c>
      <c r="Y24" s="16">
        <f t="shared" si="24"/>
        <v>2027</v>
      </c>
      <c r="Z24" s="16">
        <f t="shared" si="24"/>
        <v>2027</v>
      </c>
      <c r="AA24" s="16">
        <f t="shared" si="24"/>
        <v>2028</v>
      </c>
      <c r="AB24" s="16">
        <f t="shared" si="24"/>
        <v>2028</v>
      </c>
      <c r="AC24" s="16">
        <f t="shared" si="24"/>
        <v>2029</v>
      </c>
      <c r="AD24" s="16">
        <f t="shared" si="24"/>
        <v>2029</v>
      </c>
      <c r="AE24" s="16">
        <f t="shared" si="24"/>
        <v>2030</v>
      </c>
      <c r="AF24" s="16">
        <f t="shared" si="24"/>
        <v>2030</v>
      </c>
      <c r="AG24" s="16">
        <f t="shared" si="24"/>
        <v>2031</v>
      </c>
      <c r="AH24" s="16">
        <f t="shared" si="24"/>
        <v>2031</v>
      </c>
      <c r="AI24" s="16">
        <f t="shared" si="24"/>
        <v>2032</v>
      </c>
      <c r="AJ24" s="16">
        <f t="shared" si="24"/>
        <v>2032</v>
      </c>
      <c r="AK24" s="16">
        <f t="shared" si="24"/>
        <v>2033</v>
      </c>
      <c r="AL24" s="16">
        <f t="shared" si="24"/>
        <v>2033</v>
      </c>
      <c r="AM24" s="16">
        <f t="shared" si="24"/>
        <v>2034</v>
      </c>
      <c r="AN24" s="16">
        <f t="shared" si="24"/>
        <v>2034</v>
      </c>
      <c r="AO24" s="16">
        <f t="shared" si="24"/>
        <v>2035</v>
      </c>
      <c r="AP24" s="16">
        <f t="shared" si="24"/>
        <v>2035</v>
      </c>
      <c r="AQ24" s="16">
        <f t="shared" si="24"/>
        <v>2036</v>
      </c>
      <c r="AR24" s="16">
        <f t="shared" si="24"/>
        <v>2036</v>
      </c>
      <c r="AS24" s="16">
        <f t="shared" si="24"/>
        <v>2037</v>
      </c>
      <c r="AT24" s="16">
        <f t="shared" si="24"/>
        <v>2037</v>
      </c>
      <c r="AU24" s="16">
        <f t="shared" si="24"/>
        <v>2038</v>
      </c>
      <c r="AV24" s="16">
        <f t="shared" si="24"/>
        <v>2038</v>
      </c>
      <c r="AW24" s="16">
        <f t="shared" si="24"/>
        <v>2039</v>
      </c>
      <c r="AX24" s="16">
        <f t="shared" si="24"/>
        <v>2039</v>
      </c>
      <c r="AY24" s="16">
        <f t="shared" si="24"/>
        <v>2040</v>
      </c>
      <c r="AZ24" s="16">
        <f t="shared" si="24"/>
        <v>2040</v>
      </c>
      <c r="BA24" s="16">
        <f t="shared" si="24"/>
        <v>2041</v>
      </c>
      <c r="BB24" s="16">
        <f t="shared" si="24"/>
        <v>2041</v>
      </c>
      <c r="BC24" s="16">
        <f t="shared" si="24"/>
        <v>2042</v>
      </c>
      <c r="BD24" s="16">
        <f t="shared" si="24"/>
        <v>2042</v>
      </c>
      <c r="BE24" s="16">
        <f t="shared" si="24"/>
        <v>2043</v>
      </c>
      <c r="BF24" s="16">
        <f t="shared" si="24"/>
        <v>2043</v>
      </c>
      <c r="BG24" s="16">
        <f t="shared" si="24"/>
        <v>2044</v>
      </c>
      <c r="BH24" s="16">
        <f t="shared" si="24"/>
        <v>2044</v>
      </c>
      <c r="BI24" s="16">
        <f t="shared" si="24"/>
        <v>2045</v>
      </c>
      <c r="BJ24" s="16">
        <f t="shared" si="24"/>
        <v>2045</v>
      </c>
      <c r="BK24" s="16">
        <f t="shared" si="24"/>
        <v>2046</v>
      </c>
      <c r="BL24" s="16">
        <f t="shared" si="24"/>
        <v>2046</v>
      </c>
      <c r="BM24" s="16">
        <f t="shared" si="24"/>
        <v>2047</v>
      </c>
      <c r="BN24" s="16">
        <f t="shared" si="24"/>
        <v>2047</v>
      </c>
      <c r="BO24" s="16">
        <f t="shared" si="24"/>
        <v>2048</v>
      </c>
      <c r="BP24" s="16">
        <f t="shared" si="24"/>
        <v>2048</v>
      </c>
      <c r="BQ24" s="16">
        <f t="shared" si="24"/>
        <v>2049</v>
      </c>
      <c r="BR24" s="16">
        <f t="shared" si="24"/>
        <v>2049</v>
      </c>
      <c r="BS24" s="16">
        <f t="shared" si="24"/>
        <v>2050</v>
      </c>
      <c r="BT24" s="16">
        <f t="shared" si="24"/>
        <v>2050</v>
      </c>
      <c r="BU24" s="16">
        <f t="shared" si="24"/>
        <v>2051</v>
      </c>
      <c r="BV24" s="16">
        <f t="shared" ref="BV24:CH24" si="25">YEAR(BV21)</f>
        <v>2051</v>
      </c>
      <c r="BW24" s="16">
        <f t="shared" si="25"/>
        <v>2052</v>
      </c>
      <c r="BX24" s="16">
        <f t="shared" si="25"/>
        <v>2052</v>
      </c>
      <c r="BY24" s="16">
        <f t="shared" si="25"/>
        <v>2053</v>
      </c>
      <c r="BZ24" s="16">
        <f t="shared" si="25"/>
        <v>2053</v>
      </c>
      <c r="CA24" s="16">
        <f t="shared" si="25"/>
        <v>2054</v>
      </c>
      <c r="CB24" s="16">
        <f t="shared" si="25"/>
        <v>2054</v>
      </c>
      <c r="CC24" s="16">
        <f t="shared" si="25"/>
        <v>2055</v>
      </c>
      <c r="CD24" s="16">
        <f t="shared" si="25"/>
        <v>2055</v>
      </c>
      <c r="CE24" s="16">
        <f t="shared" si="25"/>
        <v>2056</v>
      </c>
      <c r="CF24" s="16">
        <f t="shared" si="25"/>
        <v>2056</v>
      </c>
      <c r="CG24" s="16">
        <f t="shared" si="25"/>
        <v>2057</v>
      </c>
      <c r="CH24" s="16">
        <f t="shared" si="25"/>
        <v>2057</v>
      </c>
    </row>
    <row r="25" spans="1:16384" x14ac:dyDescent="0.25">
      <c r="I25" s="16"/>
    </row>
    <row r="26" spans="1:16384" x14ac:dyDescent="0.25">
      <c r="I26" s="16"/>
    </row>
    <row r="27" spans="1:16384" x14ac:dyDescent="0.25">
      <c r="A27" s="5" t="s">
        <v>29</v>
      </c>
    </row>
    <row r="28" spans="1:16384" x14ac:dyDescent="0.25">
      <c r="B28" s="2"/>
      <c r="C28" s="2"/>
      <c r="D28" s="1"/>
    </row>
    <row r="29" spans="1:16384" x14ac:dyDescent="0.25">
      <c r="B29" s="5" t="s">
        <v>30</v>
      </c>
    </row>
    <row r="30" spans="1:16384" x14ac:dyDescent="0.25">
      <c r="D30" s="3" t="s">
        <v>8</v>
      </c>
      <c r="E30" s="19">
        <v>43830</v>
      </c>
      <c r="F30" s="7" t="s">
        <v>24</v>
      </c>
    </row>
    <row r="31" spans="1:16384" x14ac:dyDescent="0.25">
      <c r="D31" s="6" t="str">
        <f>D$21</f>
        <v xml:space="preserve">Financial period end date </v>
      </c>
      <c r="E31" s="18">
        <f t="shared" ref="E31:BP31" si="26">E$21</f>
        <v>0</v>
      </c>
      <c r="F31" s="7" t="str">
        <f t="shared" si="26"/>
        <v>Date</v>
      </c>
      <c r="G31" s="7">
        <f t="shared" si="26"/>
        <v>0</v>
      </c>
      <c r="H31" s="6">
        <f t="shared" si="26"/>
        <v>0</v>
      </c>
      <c r="I31" s="8">
        <f t="shared" si="26"/>
        <v>43646</v>
      </c>
      <c r="J31" s="8">
        <f t="shared" si="26"/>
        <v>43830</v>
      </c>
      <c r="K31" s="8">
        <f t="shared" si="26"/>
        <v>44012</v>
      </c>
      <c r="L31" s="8">
        <f t="shared" si="26"/>
        <v>44196</v>
      </c>
      <c r="M31" s="8">
        <f t="shared" si="26"/>
        <v>44377</v>
      </c>
      <c r="N31" s="8">
        <f t="shared" si="26"/>
        <v>44561</v>
      </c>
      <c r="O31" s="8">
        <f t="shared" si="26"/>
        <v>44742</v>
      </c>
      <c r="P31" s="8">
        <f t="shared" si="26"/>
        <v>44926</v>
      </c>
      <c r="Q31" s="8">
        <f t="shared" si="26"/>
        <v>45107</v>
      </c>
      <c r="R31" s="8">
        <f t="shared" si="26"/>
        <v>45291</v>
      </c>
      <c r="S31" s="8">
        <f t="shared" si="26"/>
        <v>45473</v>
      </c>
      <c r="T31" s="8">
        <f t="shared" si="26"/>
        <v>45657</v>
      </c>
      <c r="U31" s="8">
        <f t="shared" si="26"/>
        <v>45838</v>
      </c>
      <c r="V31" s="8">
        <f t="shared" si="26"/>
        <v>46022</v>
      </c>
      <c r="W31" s="8">
        <f t="shared" si="26"/>
        <v>46203</v>
      </c>
      <c r="X31" s="8">
        <f t="shared" si="26"/>
        <v>46387</v>
      </c>
      <c r="Y31" s="8">
        <f t="shared" si="26"/>
        <v>46568</v>
      </c>
      <c r="Z31" s="8">
        <f t="shared" si="26"/>
        <v>46752</v>
      </c>
      <c r="AA31" s="8">
        <f t="shared" si="26"/>
        <v>46934</v>
      </c>
      <c r="AB31" s="8">
        <f t="shared" si="26"/>
        <v>47118</v>
      </c>
      <c r="AC31" s="8">
        <f t="shared" si="26"/>
        <v>47299</v>
      </c>
      <c r="AD31" s="8">
        <f t="shared" si="26"/>
        <v>47483</v>
      </c>
      <c r="AE31" s="8">
        <f t="shared" si="26"/>
        <v>47664</v>
      </c>
      <c r="AF31" s="8">
        <f t="shared" si="26"/>
        <v>47848</v>
      </c>
      <c r="AG31" s="8">
        <f t="shared" si="26"/>
        <v>48029</v>
      </c>
      <c r="AH31" s="8">
        <f t="shared" si="26"/>
        <v>48213</v>
      </c>
      <c r="AI31" s="8">
        <f t="shared" si="26"/>
        <v>48395</v>
      </c>
      <c r="AJ31" s="8">
        <f t="shared" si="26"/>
        <v>48579</v>
      </c>
      <c r="AK31" s="8">
        <f t="shared" si="26"/>
        <v>48760</v>
      </c>
      <c r="AL31" s="8">
        <f t="shared" si="26"/>
        <v>48944</v>
      </c>
      <c r="AM31" s="8">
        <f t="shared" si="26"/>
        <v>49125</v>
      </c>
      <c r="AN31" s="8">
        <f t="shared" si="26"/>
        <v>49309</v>
      </c>
      <c r="AO31" s="8">
        <f t="shared" si="26"/>
        <v>49490</v>
      </c>
      <c r="AP31" s="8">
        <f t="shared" si="26"/>
        <v>49674</v>
      </c>
      <c r="AQ31" s="8">
        <f t="shared" si="26"/>
        <v>49856</v>
      </c>
      <c r="AR31" s="8">
        <f t="shared" si="26"/>
        <v>50040</v>
      </c>
      <c r="AS31" s="8">
        <f t="shared" si="26"/>
        <v>50221</v>
      </c>
      <c r="AT31" s="8">
        <f t="shared" si="26"/>
        <v>50405</v>
      </c>
      <c r="AU31" s="8">
        <f t="shared" si="26"/>
        <v>50586</v>
      </c>
      <c r="AV31" s="8">
        <f t="shared" si="26"/>
        <v>50770</v>
      </c>
      <c r="AW31" s="8">
        <f t="shared" si="26"/>
        <v>50951</v>
      </c>
      <c r="AX31" s="8">
        <f t="shared" si="26"/>
        <v>51135</v>
      </c>
      <c r="AY31" s="8">
        <f t="shared" si="26"/>
        <v>51317</v>
      </c>
      <c r="AZ31" s="8">
        <f t="shared" si="26"/>
        <v>51501</v>
      </c>
      <c r="BA31" s="8">
        <f t="shared" si="26"/>
        <v>51682</v>
      </c>
      <c r="BB31" s="8">
        <f t="shared" si="26"/>
        <v>51866</v>
      </c>
      <c r="BC31" s="8">
        <f t="shared" si="26"/>
        <v>52047</v>
      </c>
      <c r="BD31" s="8">
        <f t="shared" si="26"/>
        <v>52231</v>
      </c>
      <c r="BE31" s="8">
        <f t="shared" si="26"/>
        <v>52412</v>
      </c>
      <c r="BF31" s="8">
        <f t="shared" si="26"/>
        <v>52596</v>
      </c>
      <c r="BG31" s="8">
        <f t="shared" si="26"/>
        <v>52778</v>
      </c>
      <c r="BH31" s="8">
        <f t="shared" si="26"/>
        <v>52962</v>
      </c>
      <c r="BI31" s="8">
        <f t="shared" si="26"/>
        <v>53143</v>
      </c>
      <c r="BJ31" s="8">
        <f t="shared" si="26"/>
        <v>53327</v>
      </c>
      <c r="BK31" s="8">
        <f t="shared" si="26"/>
        <v>53508</v>
      </c>
      <c r="BL31" s="8">
        <f t="shared" si="26"/>
        <v>53692</v>
      </c>
      <c r="BM31" s="8">
        <f t="shared" si="26"/>
        <v>53873</v>
      </c>
      <c r="BN31" s="8">
        <f t="shared" si="26"/>
        <v>54057</v>
      </c>
      <c r="BO31" s="8">
        <f t="shared" si="26"/>
        <v>54239</v>
      </c>
      <c r="BP31" s="8">
        <f t="shared" si="26"/>
        <v>54423</v>
      </c>
      <c r="BQ31" s="8">
        <f t="shared" ref="BQ31:CH31" si="27">BQ$21</f>
        <v>54604</v>
      </c>
      <c r="BR31" s="8">
        <f t="shared" si="27"/>
        <v>54788</v>
      </c>
      <c r="BS31" s="8">
        <f t="shared" si="27"/>
        <v>54969</v>
      </c>
      <c r="BT31" s="8">
        <f t="shared" si="27"/>
        <v>55153</v>
      </c>
      <c r="BU31" s="8">
        <f t="shared" si="27"/>
        <v>55334</v>
      </c>
      <c r="BV31" s="8">
        <f t="shared" si="27"/>
        <v>55518</v>
      </c>
      <c r="BW31" s="8">
        <f t="shared" si="27"/>
        <v>55700</v>
      </c>
      <c r="BX31" s="8">
        <f t="shared" si="27"/>
        <v>55884</v>
      </c>
      <c r="BY31" s="8">
        <f t="shared" si="27"/>
        <v>56065</v>
      </c>
      <c r="BZ31" s="8">
        <f t="shared" si="27"/>
        <v>56249</v>
      </c>
      <c r="CA31" s="8">
        <f t="shared" si="27"/>
        <v>56430</v>
      </c>
      <c r="CB31" s="8">
        <f t="shared" si="27"/>
        <v>56614</v>
      </c>
      <c r="CC31" s="8">
        <f t="shared" si="27"/>
        <v>56795</v>
      </c>
      <c r="CD31" s="8">
        <f t="shared" si="27"/>
        <v>56979</v>
      </c>
      <c r="CE31" s="8">
        <f t="shared" si="27"/>
        <v>57161</v>
      </c>
      <c r="CF31" s="8">
        <f t="shared" si="27"/>
        <v>57345</v>
      </c>
      <c r="CG31" s="8">
        <f t="shared" si="27"/>
        <v>57526</v>
      </c>
      <c r="CH31" s="8">
        <f t="shared" si="27"/>
        <v>57710</v>
      </c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pans="1:16384" x14ac:dyDescent="0.25">
      <c r="D32" s="6" t="s">
        <v>30</v>
      </c>
      <c r="F32" s="7" t="s">
        <v>23</v>
      </c>
      <c r="G32" s="7">
        <f>SUM(I32:CH32)</f>
        <v>1</v>
      </c>
      <c r="I32" s="14">
        <f>IF(AND($E$30&gt;H31,$E$30&lt;=I31),1,0)</f>
        <v>0</v>
      </c>
      <c r="J32" s="14">
        <f t="shared" ref="J32:BU32" si="28">IF(AND($E$30&gt;I31,$E$30&lt;=J31),1,0)</f>
        <v>1</v>
      </c>
      <c r="K32" s="14">
        <f t="shared" si="28"/>
        <v>0</v>
      </c>
      <c r="L32" s="14">
        <f t="shared" si="28"/>
        <v>0</v>
      </c>
      <c r="M32" s="14">
        <f t="shared" si="28"/>
        <v>0</v>
      </c>
      <c r="N32" s="14">
        <f t="shared" si="28"/>
        <v>0</v>
      </c>
      <c r="O32" s="14">
        <f t="shared" si="28"/>
        <v>0</v>
      </c>
      <c r="P32" s="14">
        <f t="shared" si="28"/>
        <v>0</v>
      </c>
      <c r="Q32" s="14">
        <f t="shared" si="28"/>
        <v>0</v>
      </c>
      <c r="R32" s="14">
        <f t="shared" si="28"/>
        <v>0</v>
      </c>
      <c r="S32" s="14">
        <f t="shared" si="28"/>
        <v>0</v>
      </c>
      <c r="T32" s="14">
        <f t="shared" si="28"/>
        <v>0</v>
      </c>
      <c r="U32" s="14">
        <f t="shared" si="28"/>
        <v>0</v>
      </c>
      <c r="V32" s="14">
        <f t="shared" si="28"/>
        <v>0</v>
      </c>
      <c r="W32" s="14">
        <f t="shared" si="28"/>
        <v>0</v>
      </c>
      <c r="X32" s="14">
        <f t="shared" si="28"/>
        <v>0</v>
      </c>
      <c r="Y32" s="14">
        <f t="shared" si="28"/>
        <v>0</v>
      </c>
      <c r="Z32" s="14">
        <f t="shared" si="28"/>
        <v>0</v>
      </c>
      <c r="AA32" s="14">
        <f t="shared" si="28"/>
        <v>0</v>
      </c>
      <c r="AB32" s="14">
        <f t="shared" si="28"/>
        <v>0</v>
      </c>
      <c r="AC32" s="14">
        <f t="shared" si="28"/>
        <v>0</v>
      </c>
      <c r="AD32" s="14">
        <f t="shared" si="28"/>
        <v>0</v>
      </c>
      <c r="AE32" s="14">
        <f t="shared" si="28"/>
        <v>0</v>
      </c>
      <c r="AF32" s="14">
        <f t="shared" si="28"/>
        <v>0</v>
      </c>
      <c r="AG32" s="14">
        <f t="shared" si="28"/>
        <v>0</v>
      </c>
      <c r="AH32" s="14">
        <f t="shared" si="28"/>
        <v>0</v>
      </c>
      <c r="AI32" s="14">
        <f t="shared" si="28"/>
        <v>0</v>
      </c>
      <c r="AJ32" s="14">
        <f t="shared" si="28"/>
        <v>0</v>
      </c>
      <c r="AK32" s="14">
        <f t="shared" si="28"/>
        <v>0</v>
      </c>
      <c r="AL32" s="14">
        <f t="shared" si="28"/>
        <v>0</v>
      </c>
      <c r="AM32" s="14">
        <f t="shared" si="28"/>
        <v>0</v>
      </c>
      <c r="AN32" s="14">
        <f t="shared" si="28"/>
        <v>0</v>
      </c>
      <c r="AO32" s="14">
        <f t="shared" si="28"/>
        <v>0</v>
      </c>
      <c r="AP32" s="14">
        <f t="shared" si="28"/>
        <v>0</v>
      </c>
      <c r="AQ32" s="14">
        <f t="shared" si="28"/>
        <v>0</v>
      </c>
      <c r="AR32" s="14">
        <f t="shared" si="28"/>
        <v>0</v>
      </c>
      <c r="AS32" s="14">
        <f t="shared" si="28"/>
        <v>0</v>
      </c>
      <c r="AT32" s="14">
        <f t="shared" si="28"/>
        <v>0</v>
      </c>
      <c r="AU32" s="14">
        <f t="shared" si="28"/>
        <v>0</v>
      </c>
      <c r="AV32" s="14">
        <f t="shared" si="28"/>
        <v>0</v>
      </c>
      <c r="AW32" s="14">
        <f t="shared" si="28"/>
        <v>0</v>
      </c>
      <c r="AX32" s="14">
        <f t="shared" si="28"/>
        <v>0</v>
      </c>
      <c r="AY32" s="14">
        <f t="shared" si="28"/>
        <v>0</v>
      </c>
      <c r="AZ32" s="14">
        <f t="shared" si="28"/>
        <v>0</v>
      </c>
      <c r="BA32" s="14">
        <f t="shared" si="28"/>
        <v>0</v>
      </c>
      <c r="BB32" s="14">
        <f t="shared" si="28"/>
        <v>0</v>
      </c>
      <c r="BC32" s="14">
        <f t="shared" si="28"/>
        <v>0</v>
      </c>
      <c r="BD32" s="14">
        <f t="shared" si="28"/>
        <v>0</v>
      </c>
      <c r="BE32" s="14">
        <f t="shared" si="28"/>
        <v>0</v>
      </c>
      <c r="BF32" s="14">
        <f t="shared" si="28"/>
        <v>0</v>
      </c>
      <c r="BG32" s="14">
        <f t="shared" si="28"/>
        <v>0</v>
      </c>
      <c r="BH32" s="14">
        <f t="shared" si="28"/>
        <v>0</v>
      </c>
      <c r="BI32" s="14">
        <f t="shared" si="28"/>
        <v>0</v>
      </c>
      <c r="BJ32" s="14">
        <f t="shared" si="28"/>
        <v>0</v>
      </c>
      <c r="BK32" s="14">
        <f t="shared" si="28"/>
        <v>0</v>
      </c>
      <c r="BL32" s="14">
        <f t="shared" si="28"/>
        <v>0</v>
      </c>
      <c r="BM32" s="14">
        <f t="shared" si="28"/>
        <v>0</v>
      </c>
      <c r="BN32" s="14">
        <f t="shared" si="28"/>
        <v>0</v>
      </c>
      <c r="BO32" s="14">
        <f t="shared" si="28"/>
        <v>0</v>
      </c>
      <c r="BP32" s="14">
        <f t="shared" si="28"/>
        <v>0</v>
      </c>
      <c r="BQ32" s="14">
        <f t="shared" si="28"/>
        <v>0</v>
      </c>
      <c r="BR32" s="14">
        <f t="shared" si="28"/>
        <v>0</v>
      </c>
      <c r="BS32" s="14">
        <f t="shared" si="28"/>
        <v>0</v>
      </c>
      <c r="BT32" s="14">
        <f t="shared" si="28"/>
        <v>0</v>
      </c>
      <c r="BU32" s="14">
        <f t="shared" si="28"/>
        <v>0</v>
      </c>
      <c r="BV32" s="14">
        <f t="shared" ref="BV32:CH32" si="29">IF(AND($E$30&gt;BU31,$E$30&lt;=BV31),1,0)</f>
        <v>0</v>
      </c>
      <c r="BW32" s="14">
        <f t="shared" si="29"/>
        <v>0</v>
      </c>
      <c r="BX32" s="14">
        <f t="shared" si="29"/>
        <v>0</v>
      </c>
      <c r="BY32" s="14">
        <f t="shared" si="29"/>
        <v>0</v>
      </c>
      <c r="BZ32" s="14">
        <f t="shared" si="29"/>
        <v>0</v>
      </c>
      <c r="CA32" s="14">
        <f t="shared" si="29"/>
        <v>0</v>
      </c>
      <c r="CB32" s="14">
        <f t="shared" si="29"/>
        <v>0</v>
      </c>
      <c r="CC32" s="14">
        <f t="shared" si="29"/>
        <v>0</v>
      </c>
      <c r="CD32" s="14">
        <f t="shared" si="29"/>
        <v>0</v>
      </c>
      <c r="CE32" s="14">
        <f t="shared" si="29"/>
        <v>0</v>
      </c>
      <c r="CF32" s="14">
        <f t="shared" si="29"/>
        <v>0</v>
      </c>
      <c r="CG32" s="14">
        <f t="shared" si="29"/>
        <v>0</v>
      </c>
      <c r="CH32" s="14">
        <f t="shared" si="29"/>
        <v>0</v>
      </c>
    </row>
    <row r="34" spans="2:16384" x14ac:dyDescent="0.25">
      <c r="B34" s="5" t="s">
        <v>31</v>
      </c>
    </row>
    <row r="35" spans="2:16384" x14ac:dyDescent="0.25">
      <c r="D35" s="3" t="s">
        <v>8</v>
      </c>
      <c r="E35" s="19">
        <v>43830</v>
      </c>
      <c r="F35" s="7" t="s">
        <v>24</v>
      </c>
    </row>
    <row r="36" spans="2:16384" x14ac:dyDescent="0.25">
      <c r="D36" s="6" t="str">
        <f>D$21</f>
        <v xml:space="preserve">Financial period end date </v>
      </c>
      <c r="E36" s="18">
        <f t="shared" ref="E36:BP36" si="30">E$21</f>
        <v>0</v>
      </c>
      <c r="F36" s="7" t="str">
        <f t="shared" si="30"/>
        <v>Date</v>
      </c>
      <c r="G36" s="7">
        <f t="shared" si="30"/>
        <v>0</v>
      </c>
      <c r="H36" s="6">
        <f t="shared" si="30"/>
        <v>0</v>
      </c>
      <c r="I36" s="8">
        <f t="shared" si="30"/>
        <v>43646</v>
      </c>
      <c r="J36" s="8">
        <f t="shared" si="30"/>
        <v>43830</v>
      </c>
      <c r="K36" s="8">
        <f t="shared" si="30"/>
        <v>44012</v>
      </c>
      <c r="L36" s="8">
        <f t="shared" si="30"/>
        <v>44196</v>
      </c>
      <c r="M36" s="8">
        <f t="shared" si="30"/>
        <v>44377</v>
      </c>
      <c r="N36" s="8">
        <f t="shared" si="30"/>
        <v>44561</v>
      </c>
      <c r="O36" s="8">
        <f t="shared" si="30"/>
        <v>44742</v>
      </c>
      <c r="P36" s="8">
        <f t="shared" si="30"/>
        <v>44926</v>
      </c>
      <c r="Q36" s="8">
        <f t="shared" si="30"/>
        <v>45107</v>
      </c>
      <c r="R36" s="8">
        <f t="shared" si="30"/>
        <v>45291</v>
      </c>
      <c r="S36" s="8">
        <f t="shared" si="30"/>
        <v>45473</v>
      </c>
      <c r="T36" s="8">
        <f t="shared" si="30"/>
        <v>45657</v>
      </c>
      <c r="U36" s="8">
        <f t="shared" si="30"/>
        <v>45838</v>
      </c>
      <c r="V36" s="8">
        <f t="shared" si="30"/>
        <v>46022</v>
      </c>
      <c r="W36" s="8">
        <f t="shared" si="30"/>
        <v>46203</v>
      </c>
      <c r="X36" s="8">
        <f t="shared" si="30"/>
        <v>46387</v>
      </c>
      <c r="Y36" s="8">
        <f t="shared" si="30"/>
        <v>46568</v>
      </c>
      <c r="Z36" s="8">
        <f t="shared" si="30"/>
        <v>46752</v>
      </c>
      <c r="AA36" s="8">
        <f t="shared" si="30"/>
        <v>46934</v>
      </c>
      <c r="AB36" s="8">
        <f t="shared" si="30"/>
        <v>47118</v>
      </c>
      <c r="AC36" s="8">
        <f t="shared" si="30"/>
        <v>47299</v>
      </c>
      <c r="AD36" s="8">
        <f t="shared" si="30"/>
        <v>47483</v>
      </c>
      <c r="AE36" s="8">
        <f t="shared" si="30"/>
        <v>47664</v>
      </c>
      <c r="AF36" s="8">
        <f t="shared" si="30"/>
        <v>47848</v>
      </c>
      <c r="AG36" s="8">
        <f t="shared" si="30"/>
        <v>48029</v>
      </c>
      <c r="AH36" s="8">
        <f t="shared" si="30"/>
        <v>48213</v>
      </c>
      <c r="AI36" s="8">
        <f t="shared" si="30"/>
        <v>48395</v>
      </c>
      <c r="AJ36" s="8">
        <f t="shared" si="30"/>
        <v>48579</v>
      </c>
      <c r="AK36" s="8">
        <f t="shared" si="30"/>
        <v>48760</v>
      </c>
      <c r="AL36" s="8">
        <f t="shared" si="30"/>
        <v>48944</v>
      </c>
      <c r="AM36" s="8">
        <f t="shared" si="30"/>
        <v>49125</v>
      </c>
      <c r="AN36" s="8">
        <f t="shared" si="30"/>
        <v>49309</v>
      </c>
      <c r="AO36" s="8">
        <f t="shared" si="30"/>
        <v>49490</v>
      </c>
      <c r="AP36" s="8">
        <f t="shared" si="30"/>
        <v>49674</v>
      </c>
      <c r="AQ36" s="8">
        <f t="shared" si="30"/>
        <v>49856</v>
      </c>
      <c r="AR36" s="8">
        <f t="shared" si="30"/>
        <v>50040</v>
      </c>
      <c r="AS36" s="8">
        <f t="shared" si="30"/>
        <v>50221</v>
      </c>
      <c r="AT36" s="8">
        <f t="shared" si="30"/>
        <v>50405</v>
      </c>
      <c r="AU36" s="8">
        <f t="shared" si="30"/>
        <v>50586</v>
      </c>
      <c r="AV36" s="8">
        <f t="shared" si="30"/>
        <v>50770</v>
      </c>
      <c r="AW36" s="8">
        <f t="shared" si="30"/>
        <v>50951</v>
      </c>
      <c r="AX36" s="8">
        <f t="shared" si="30"/>
        <v>51135</v>
      </c>
      <c r="AY36" s="8">
        <f t="shared" si="30"/>
        <v>51317</v>
      </c>
      <c r="AZ36" s="8">
        <f t="shared" si="30"/>
        <v>51501</v>
      </c>
      <c r="BA36" s="8">
        <f t="shared" si="30"/>
        <v>51682</v>
      </c>
      <c r="BB36" s="8">
        <f t="shared" si="30"/>
        <v>51866</v>
      </c>
      <c r="BC36" s="8">
        <f t="shared" si="30"/>
        <v>52047</v>
      </c>
      <c r="BD36" s="8">
        <f t="shared" si="30"/>
        <v>52231</v>
      </c>
      <c r="BE36" s="8">
        <f t="shared" si="30"/>
        <v>52412</v>
      </c>
      <c r="BF36" s="8">
        <f t="shared" si="30"/>
        <v>52596</v>
      </c>
      <c r="BG36" s="8">
        <f t="shared" si="30"/>
        <v>52778</v>
      </c>
      <c r="BH36" s="8">
        <f t="shared" si="30"/>
        <v>52962</v>
      </c>
      <c r="BI36" s="8">
        <f t="shared" si="30"/>
        <v>53143</v>
      </c>
      <c r="BJ36" s="8">
        <f t="shared" si="30"/>
        <v>53327</v>
      </c>
      <c r="BK36" s="8">
        <f t="shared" si="30"/>
        <v>53508</v>
      </c>
      <c r="BL36" s="8">
        <f t="shared" si="30"/>
        <v>53692</v>
      </c>
      <c r="BM36" s="8">
        <f t="shared" si="30"/>
        <v>53873</v>
      </c>
      <c r="BN36" s="8">
        <f t="shared" si="30"/>
        <v>54057</v>
      </c>
      <c r="BO36" s="8">
        <f t="shared" si="30"/>
        <v>54239</v>
      </c>
      <c r="BP36" s="8">
        <f t="shared" si="30"/>
        <v>54423</v>
      </c>
      <c r="BQ36" s="8">
        <f t="shared" ref="BQ36:CH36" si="31">BQ$21</f>
        <v>54604</v>
      </c>
      <c r="BR36" s="8">
        <f t="shared" si="31"/>
        <v>54788</v>
      </c>
      <c r="BS36" s="8">
        <f t="shared" si="31"/>
        <v>54969</v>
      </c>
      <c r="BT36" s="8">
        <f t="shared" si="31"/>
        <v>55153</v>
      </c>
      <c r="BU36" s="8">
        <f t="shared" si="31"/>
        <v>55334</v>
      </c>
      <c r="BV36" s="8">
        <f t="shared" si="31"/>
        <v>55518</v>
      </c>
      <c r="BW36" s="8">
        <f t="shared" si="31"/>
        <v>55700</v>
      </c>
      <c r="BX36" s="8">
        <f t="shared" si="31"/>
        <v>55884</v>
      </c>
      <c r="BY36" s="8">
        <f t="shared" si="31"/>
        <v>56065</v>
      </c>
      <c r="BZ36" s="8">
        <f t="shared" si="31"/>
        <v>56249</v>
      </c>
      <c r="CA36" s="8">
        <f t="shared" si="31"/>
        <v>56430</v>
      </c>
      <c r="CB36" s="8">
        <f t="shared" si="31"/>
        <v>56614</v>
      </c>
      <c r="CC36" s="8">
        <f t="shared" si="31"/>
        <v>56795</v>
      </c>
      <c r="CD36" s="8">
        <f t="shared" si="31"/>
        <v>56979</v>
      </c>
      <c r="CE36" s="8">
        <f t="shared" si="31"/>
        <v>57161</v>
      </c>
      <c r="CF36" s="8">
        <f t="shared" si="31"/>
        <v>57345</v>
      </c>
      <c r="CG36" s="8">
        <f t="shared" si="31"/>
        <v>57526</v>
      </c>
      <c r="CH36" s="8">
        <f t="shared" si="31"/>
        <v>57710</v>
      </c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pans="2:16384" x14ac:dyDescent="0.25">
      <c r="D37" s="6" t="s">
        <v>31</v>
      </c>
      <c r="F37" s="7" t="s">
        <v>23</v>
      </c>
      <c r="G37" s="7">
        <f>SUM(I37:CH37)</f>
        <v>1</v>
      </c>
      <c r="I37" s="14">
        <f>IF($E$35&gt;I36,1,0)</f>
        <v>1</v>
      </c>
      <c r="J37" s="14">
        <f t="shared" ref="J37:BU37" si="32">IF($E$35&gt;J36,1,0)</f>
        <v>0</v>
      </c>
      <c r="K37" s="14">
        <f t="shared" si="32"/>
        <v>0</v>
      </c>
      <c r="L37" s="14">
        <f t="shared" si="32"/>
        <v>0</v>
      </c>
      <c r="M37" s="14">
        <f t="shared" si="32"/>
        <v>0</v>
      </c>
      <c r="N37" s="14">
        <f t="shared" si="32"/>
        <v>0</v>
      </c>
      <c r="O37" s="14">
        <f t="shared" si="32"/>
        <v>0</v>
      </c>
      <c r="P37" s="14">
        <f t="shared" si="32"/>
        <v>0</v>
      </c>
      <c r="Q37" s="14">
        <f t="shared" si="32"/>
        <v>0</v>
      </c>
      <c r="R37" s="14">
        <f t="shared" si="32"/>
        <v>0</v>
      </c>
      <c r="S37" s="14">
        <f t="shared" si="32"/>
        <v>0</v>
      </c>
      <c r="T37" s="14">
        <f t="shared" si="32"/>
        <v>0</v>
      </c>
      <c r="U37" s="14">
        <f t="shared" si="32"/>
        <v>0</v>
      </c>
      <c r="V37" s="14">
        <f t="shared" si="32"/>
        <v>0</v>
      </c>
      <c r="W37" s="14">
        <f t="shared" si="32"/>
        <v>0</v>
      </c>
      <c r="X37" s="14">
        <f t="shared" si="32"/>
        <v>0</v>
      </c>
      <c r="Y37" s="14">
        <f t="shared" si="32"/>
        <v>0</v>
      </c>
      <c r="Z37" s="14">
        <f t="shared" si="32"/>
        <v>0</v>
      </c>
      <c r="AA37" s="14">
        <f t="shared" si="32"/>
        <v>0</v>
      </c>
      <c r="AB37" s="14">
        <f t="shared" si="32"/>
        <v>0</v>
      </c>
      <c r="AC37" s="14">
        <f t="shared" si="32"/>
        <v>0</v>
      </c>
      <c r="AD37" s="14">
        <f t="shared" si="32"/>
        <v>0</v>
      </c>
      <c r="AE37" s="14">
        <f t="shared" si="32"/>
        <v>0</v>
      </c>
      <c r="AF37" s="14">
        <f t="shared" si="32"/>
        <v>0</v>
      </c>
      <c r="AG37" s="14">
        <f t="shared" si="32"/>
        <v>0</v>
      </c>
      <c r="AH37" s="14">
        <f t="shared" si="32"/>
        <v>0</v>
      </c>
      <c r="AI37" s="14">
        <f t="shared" si="32"/>
        <v>0</v>
      </c>
      <c r="AJ37" s="14">
        <f t="shared" si="32"/>
        <v>0</v>
      </c>
      <c r="AK37" s="14">
        <f t="shared" si="32"/>
        <v>0</v>
      </c>
      <c r="AL37" s="14">
        <f t="shared" si="32"/>
        <v>0</v>
      </c>
      <c r="AM37" s="14">
        <f t="shared" si="32"/>
        <v>0</v>
      </c>
      <c r="AN37" s="14">
        <f t="shared" si="32"/>
        <v>0</v>
      </c>
      <c r="AO37" s="14">
        <f t="shared" si="32"/>
        <v>0</v>
      </c>
      <c r="AP37" s="14">
        <f t="shared" si="32"/>
        <v>0</v>
      </c>
      <c r="AQ37" s="14">
        <f t="shared" si="32"/>
        <v>0</v>
      </c>
      <c r="AR37" s="14">
        <f t="shared" si="32"/>
        <v>0</v>
      </c>
      <c r="AS37" s="14">
        <f t="shared" si="32"/>
        <v>0</v>
      </c>
      <c r="AT37" s="14">
        <f t="shared" si="32"/>
        <v>0</v>
      </c>
      <c r="AU37" s="14">
        <f t="shared" si="32"/>
        <v>0</v>
      </c>
      <c r="AV37" s="14">
        <f t="shared" si="32"/>
        <v>0</v>
      </c>
      <c r="AW37" s="14">
        <f t="shared" si="32"/>
        <v>0</v>
      </c>
      <c r="AX37" s="14">
        <f t="shared" si="32"/>
        <v>0</v>
      </c>
      <c r="AY37" s="14">
        <f t="shared" si="32"/>
        <v>0</v>
      </c>
      <c r="AZ37" s="14">
        <f t="shared" si="32"/>
        <v>0</v>
      </c>
      <c r="BA37" s="14">
        <f t="shared" si="32"/>
        <v>0</v>
      </c>
      <c r="BB37" s="14">
        <f t="shared" si="32"/>
        <v>0</v>
      </c>
      <c r="BC37" s="14">
        <f t="shared" si="32"/>
        <v>0</v>
      </c>
      <c r="BD37" s="14">
        <f t="shared" si="32"/>
        <v>0</v>
      </c>
      <c r="BE37" s="14">
        <f t="shared" si="32"/>
        <v>0</v>
      </c>
      <c r="BF37" s="14">
        <f t="shared" si="32"/>
        <v>0</v>
      </c>
      <c r="BG37" s="14">
        <f t="shared" si="32"/>
        <v>0</v>
      </c>
      <c r="BH37" s="14">
        <f t="shared" si="32"/>
        <v>0</v>
      </c>
      <c r="BI37" s="14">
        <f t="shared" si="32"/>
        <v>0</v>
      </c>
      <c r="BJ37" s="14">
        <f t="shared" si="32"/>
        <v>0</v>
      </c>
      <c r="BK37" s="14">
        <f t="shared" si="32"/>
        <v>0</v>
      </c>
      <c r="BL37" s="14">
        <f t="shared" si="32"/>
        <v>0</v>
      </c>
      <c r="BM37" s="14">
        <f t="shared" si="32"/>
        <v>0</v>
      </c>
      <c r="BN37" s="14">
        <f t="shared" si="32"/>
        <v>0</v>
      </c>
      <c r="BO37" s="14">
        <f t="shared" si="32"/>
        <v>0</v>
      </c>
      <c r="BP37" s="14">
        <f t="shared" si="32"/>
        <v>0</v>
      </c>
      <c r="BQ37" s="14">
        <f t="shared" si="32"/>
        <v>0</v>
      </c>
      <c r="BR37" s="14">
        <f t="shared" si="32"/>
        <v>0</v>
      </c>
      <c r="BS37" s="14">
        <f t="shared" si="32"/>
        <v>0</v>
      </c>
      <c r="BT37" s="14">
        <f t="shared" si="32"/>
        <v>0</v>
      </c>
      <c r="BU37" s="14">
        <f t="shared" si="32"/>
        <v>0</v>
      </c>
      <c r="BV37" s="14">
        <f t="shared" ref="BV37:CH37" si="33">IF($E$35&gt;BV36,1,0)</f>
        <v>0</v>
      </c>
      <c r="BW37" s="14">
        <f t="shared" si="33"/>
        <v>0</v>
      </c>
      <c r="BX37" s="14">
        <f t="shared" si="33"/>
        <v>0</v>
      </c>
      <c r="BY37" s="14">
        <f t="shared" si="33"/>
        <v>0</v>
      </c>
      <c r="BZ37" s="14">
        <f t="shared" si="33"/>
        <v>0</v>
      </c>
      <c r="CA37" s="14">
        <f t="shared" si="33"/>
        <v>0</v>
      </c>
      <c r="CB37" s="14">
        <f t="shared" si="33"/>
        <v>0</v>
      </c>
      <c r="CC37" s="14">
        <f t="shared" si="33"/>
        <v>0</v>
      </c>
      <c r="CD37" s="14">
        <f t="shared" si="33"/>
        <v>0</v>
      </c>
      <c r="CE37" s="14">
        <f t="shared" si="33"/>
        <v>0</v>
      </c>
      <c r="CF37" s="14">
        <f t="shared" si="33"/>
        <v>0</v>
      </c>
      <c r="CG37" s="14">
        <f t="shared" si="33"/>
        <v>0</v>
      </c>
      <c r="CH37" s="14">
        <f t="shared" si="33"/>
        <v>0</v>
      </c>
    </row>
    <row r="39" spans="2:16384" x14ac:dyDescent="0.25">
      <c r="B39" s="5" t="s">
        <v>32</v>
      </c>
    </row>
    <row r="40" spans="2:16384" x14ac:dyDescent="0.25">
      <c r="D40" s="3" t="s">
        <v>8</v>
      </c>
      <c r="E40" s="19">
        <v>43830</v>
      </c>
      <c r="F40" s="7" t="s">
        <v>24</v>
      </c>
    </row>
    <row r="41" spans="2:16384" x14ac:dyDescent="0.25">
      <c r="D41" s="6" t="s">
        <v>10</v>
      </c>
      <c r="E41" s="7">
        <v>24</v>
      </c>
      <c r="F41" s="7" t="s">
        <v>27</v>
      </c>
    </row>
    <row r="42" spans="2:16384" x14ac:dyDescent="0.25">
      <c r="D42" s="6" t="s">
        <v>11</v>
      </c>
      <c r="E42" s="4">
        <f>EOMONTH(E40,E41)</f>
        <v>44561</v>
      </c>
      <c r="F42" s="7" t="s">
        <v>24</v>
      </c>
    </row>
    <row r="43" spans="2:16384" x14ac:dyDescent="0.25">
      <c r="E43" s="7"/>
    </row>
    <row r="44" spans="2:16384" x14ac:dyDescent="0.25">
      <c r="D44" s="3" t="s">
        <v>8</v>
      </c>
      <c r="E44" s="19">
        <v>43830</v>
      </c>
      <c r="F44" s="7" t="s">
        <v>24</v>
      </c>
    </row>
    <row r="45" spans="2:16384" x14ac:dyDescent="0.25">
      <c r="D45" s="6" t="str">
        <f>D$42</f>
        <v xml:space="preserve">Construction period end date </v>
      </c>
      <c r="E45" s="4">
        <f t="shared" ref="E45:BP45" si="34">E$42</f>
        <v>44561</v>
      </c>
      <c r="F45" s="7" t="str">
        <f t="shared" si="34"/>
        <v>Date</v>
      </c>
      <c r="G45" s="6">
        <f t="shared" si="34"/>
        <v>0</v>
      </c>
      <c r="H45" s="6">
        <f t="shared" si="34"/>
        <v>0</v>
      </c>
      <c r="I45" s="6">
        <f t="shared" si="34"/>
        <v>0</v>
      </c>
      <c r="J45" s="6">
        <f t="shared" si="34"/>
        <v>0</v>
      </c>
      <c r="K45" s="6">
        <f t="shared" si="34"/>
        <v>0</v>
      </c>
      <c r="L45" s="6">
        <f t="shared" si="34"/>
        <v>0</v>
      </c>
      <c r="M45" s="6">
        <f t="shared" si="34"/>
        <v>0</v>
      </c>
      <c r="N45" s="6">
        <f t="shared" si="34"/>
        <v>0</v>
      </c>
      <c r="O45" s="6">
        <f t="shared" si="34"/>
        <v>0</v>
      </c>
      <c r="P45" s="6">
        <f t="shared" si="34"/>
        <v>0</v>
      </c>
      <c r="Q45" s="6">
        <f t="shared" si="34"/>
        <v>0</v>
      </c>
      <c r="R45" s="6">
        <f t="shared" si="34"/>
        <v>0</v>
      </c>
      <c r="S45" s="6">
        <f t="shared" si="34"/>
        <v>0</v>
      </c>
      <c r="T45" s="6">
        <f t="shared" si="34"/>
        <v>0</v>
      </c>
      <c r="U45" s="6">
        <f t="shared" si="34"/>
        <v>0</v>
      </c>
      <c r="V45" s="6">
        <f t="shared" si="34"/>
        <v>0</v>
      </c>
      <c r="W45" s="6">
        <f t="shared" si="34"/>
        <v>0</v>
      </c>
      <c r="X45" s="6">
        <f t="shared" si="34"/>
        <v>0</v>
      </c>
      <c r="Y45" s="6">
        <f t="shared" si="34"/>
        <v>0</v>
      </c>
      <c r="Z45" s="6">
        <f t="shared" si="34"/>
        <v>0</v>
      </c>
      <c r="AA45" s="6">
        <f t="shared" si="34"/>
        <v>0</v>
      </c>
      <c r="AB45" s="6">
        <f t="shared" si="34"/>
        <v>0</v>
      </c>
      <c r="AC45" s="6">
        <f t="shared" si="34"/>
        <v>0</v>
      </c>
      <c r="AD45" s="6">
        <f t="shared" si="34"/>
        <v>0</v>
      </c>
      <c r="AE45" s="6">
        <f t="shared" si="34"/>
        <v>0</v>
      </c>
      <c r="AF45" s="6">
        <f t="shared" si="34"/>
        <v>0</v>
      </c>
      <c r="AG45" s="6">
        <f t="shared" si="34"/>
        <v>0</v>
      </c>
      <c r="AH45" s="6">
        <f t="shared" si="34"/>
        <v>0</v>
      </c>
      <c r="AI45" s="6">
        <f t="shared" si="34"/>
        <v>0</v>
      </c>
      <c r="AJ45" s="6">
        <f t="shared" si="34"/>
        <v>0</v>
      </c>
      <c r="AK45" s="6">
        <f t="shared" si="34"/>
        <v>0</v>
      </c>
      <c r="AL45" s="6">
        <f t="shared" si="34"/>
        <v>0</v>
      </c>
      <c r="AM45" s="6">
        <f t="shared" si="34"/>
        <v>0</v>
      </c>
      <c r="AN45" s="6">
        <f t="shared" si="34"/>
        <v>0</v>
      </c>
      <c r="AO45" s="6">
        <f t="shared" si="34"/>
        <v>0</v>
      </c>
      <c r="AP45" s="6">
        <f t="shared" si="34"/>
        <v>0</v>
      </c>
      <c r="AQ45" s="6">
        <f t="shared" si="34"/>
        <v>0</v>
      </c>
      <c r="AR45" s="6">
        <f t="shared" si="34"/>
        <v>0</v>
      </c>
      <c r="AS45" s="6">
        <f t="shared" si="34"/>
        <v>0</v>
      </c>
      <c r="AT45" s="6">
        <f t="shared" si="34"/>
        <v>0</v>
      </c>
      <c r="AU45" s="6">
        <f t="shared" si="34"/>
        <v>0</v>
      </c>
      <c r="AV45" s="6">
        <f t="shared" si="34"/>
        <v>0</v>
      </c>
      <c r="AW45" s="6">
        <f t="shared" si="34"/>
        <v>0</v>
      </c>
      <c r="AX45" s="6">
        <f t="shared" si="34"/>
        <v>0</v>
      </c>
      <c r="AY45" s="6">
        <f t="shared" si="34"/>
        <v>0</v>
      </c>
      <c r="AZ45" s="6">
        <f t="shared" si="34"/>
        <v>0</v>
      </c>
      <c r="BA45" s="6">
        <f t="shared" si="34"/>
        <v>0</v>
      </c>
      <c r="BB45" s="6">
        <f t="shared" si="34"/>
        <v>0</v>
      </c>
      <c r="BC45" s="6">
        <f t="shared" si="34"/>
        <v>0</v>
      </c>
      <c r="BD45" s="6">
        <f t="shared" si="34"/>
        <v>0</v>
      </c>
      <c r="BE45" s="6">
        <f t="shared" si="34"/>
        <v>0</v>
      </c>
      <c r="BF45" s="6">
        <f t="shared" si="34"/>
        <v>0</v>
      </c>
      <c r="BG45" s="6">
        <f t="shared" si="34"/>
        <v>0</v>
      </c>
      <c r="BH45" s="6">
        <f t="shared" si="34"/>
        <v>0</v>
      </c>
      <c r="BI45" s="6">
        <f t="shared" si="34"/>
        <v>0</v>
      </c>
      <c r="BJ45" s="6">
        <f t="shared" si="34"/>
        <v>0</v>
      </c>
      <c r="BK45" s="6">
        <f t="shared" si="34"/>
        <v>0</v>
      </c>
      <c r="BL45" s="6">
        <f t="shared" si="34"/>
        <v>0</v>
      </c>
      <c r="BM45" s="6">
        <f t="shared" si="34"/>
        <v>0</v>
      </c>
      <c r="BN45" s="6">
        <f t="shared" si="34"/>
        <v>0</v>
      </c>
      <c r="BO45" s="6">
        <f t="shared" si="34"/>
        <v>0</v>
      </c>
      <c r="BP45" s="6">
        <f t="shared" si="34"/>
        <v>0</v>
      </c>
      <c r="BQ45" s="6">
        <f t="shared" ref="BQ45:CH45" si="35">BQ$42</f>
        <v>0</v>
      </c>
      <c r="BR45" s="6">
        <f t="shared" si="35"/>
        <v>0</v>
      </c>
      <c r="BS45" s="6">
        <f t="shared" si="35"/>
        <v>0</v>
      </c>
      <c r="BT45" s="6">
        <f t="shared" si="35"/>
        <v>0</v>
      </c>
      <c r="BU45" s="6">
        <f t="shared" si="35"/>
        <v>0</v>
      </c>
      <c r="BV45" s="6">
        <f t="shared" si="35"/>
        <v>0</v>
      </c>
      <c r="BW45" s="6">
        <f t="shared" si="35"/>
        <v>0</v>
      </c>
      <c r="BX45" s="6">
        <f t="shared" si="35"/>
        <v>0</v>
      </c>
      <c r="BY45" s="6">
        <f t="shared" si="35"/>
        <v>0</v>
      </c>
      <c r="BZ45" s="6">
        <f t="shared" si="35"/>
        <v>0</v>
      </c>
      <c r="CA45" s="6">
        <f t="shared" si="35"/>
        <v>0</v>
      </c>
      <c r="CB45" s="6">
        <f t="shared" si="35"/>
        <v>0</v>
      </c>
      <c r="CC45" s="6">
        <f t="shared" si="35"/>
        <v>0</v>
      </c>
      <c r="CD45" s="6">
        <f t="shared" si="35"/>
        <v>0</v>
      </c>
      <c r="CE45" s="6">
        <f t="shared" si="35"/>
        <v>0</v>
      </c>
      <c r="CF45" s="6">
        <f t="shared" si="35"/>
        <v>0</v>
      </c>
      <c r="CG45" s="6">
        <f t="shared" si="35"/>
        <v>0</v>
      </c>
      <c r="CH45" s="6">
        <f t="shared" si="35"/>
        <v>0</v>
      </c>
    </row>
    <row r="46" spans="2:16384" x14ac:dyDescent="0.25">
      <c r="D46" s="6" t="str">
        <f>D$17</f>
        <v>Financial period beginning date</v>
      </c>
      <c r="E46" s="18">
        <f t="shared" ref="E46:BP46" si="36">E$17</f>
        <v>0</v>
      </c>
      <c r="F46" s="7" t="str">
        <f t="shared" si="36"/>
        <v>Date</v>
      </c>
      <c r="G46" s="7">
        <f t="shared" si="36"/>
        <v>0</v>
      </c>
      <c r="H46" s="6">
        <f t="shared" si="36"/>
        <v>0</v>
      </c>
      <c r="I46" s="8">
        <f t="shared" si="36"/>
        <v>43466</v>
      </c>
      <c r="J46" s="8">
        <f t="shared" si="36"/>
        <v>43647</v>
      </c>
      <c r="K46" s="8">
        <f t="shared" si="36"/>
        <v>43831</v>
      </c>
      <c r="L46" s="8">
        <f t="shared" si="36"/>
        <v>44013</v>
      </c>
      <c r="M46" s="8">
        <f t="shared" si="36"/>
        <v>44197</v>
      </c>
      <c r="N46" s="8">
        <f t="shared" si="36"/>
        <v>44378</v>
      </c>
      <c r="O46" s="8">
        <f t="shared" si="36"/>
        <v>44562</v>
      </c>
      <c r="P46" s="8">
        <f t="shared" si="36"/>
        <v>44743</v>
      </c>
      <c r="Q46" s="8">
        <f t="shared" si="36"/>
        <v>44927</v>
      </c>
      <c r="R46" s="8">
        <f t="shared" si="36"/>
        <v>45108</v>
      </c>
      <c r="S46" s="8">
        <f t="shared" si="36"/>
        <v>45292</v>
      </c>
      <c r="T46" s="8">
        <f t="shared" si="36"/>
        <v>45474</v>
      </c>
      <c r="U46" s="8">
        <f t="shared" si="36"/>
        <v>45658</v>
      </c>
      <c r="V46" s="8">
        <f t="shared" si="36"/>
        <v>45839</v>
      </c>
      <c r="W46" s="8">
        <f t="shared" si="36"/>
        <v>46023</v>
      </c>
      <c r="X46" s="8">
        <f t="shared" si="36"/>
        <v>46204</v>
      </c>
      <c r="Y46" s="8">
        <f t="shared" si="36"/>
        <v>46388</v>
      </c>
      <c r="Z46" s="8">
        <f t="shared" si="36"/>
        <v>46569</v>
      </c>
      <c r="AA46" s="8">
        <f t="shared" si="36"/>
        <v>46753</v>
      </c>
      <c r="AB46" s="8">
        <f t="shared" si="36"/>
        <v>46935</v>
      </c>
      <c r="AC46" s="8">
        <f t="shared" si="36"/>
        <v>47119</v>
      </c>
      <c r="AD46" s="8">
        <f t="shared" si="36"/>
        <v>47300</v>
      </c>
      <c r="AE46" s="8">
        <f t="shared" si="36"/>
        <v>47484</v>
      </c>
      <c r="AF46" s="8">
        <f t="shared" si="36"/>
        <v>47665</v>
      </c>
      <c r="AG46" s="8">
        <f t="shared" si="36"/>
        <v>47849</v>
      </c>
      <c r="AH46" s="8">
        <f t="shared" si="36"/>
        <v>48030</v>
      </c>
      <c r="AI46" s="8">
        <f t="shared" si="36"/>
        <v>48214</v>
      </c>
      <c r="AJ46" s="8">
        <f t="shared" si="36"/>
        <v>48396</v>
      </c>
      <c r="AK46" s="8">
        <f t="shared" si="36"/>
        <v>48580</v>
      </c>
      <c r="AL46" s="8">
        <f t="shared" si="36"/>
        <v>48761</v>
      </c>
      <c r="AM46" s="8">
        <f t="shared" si="36"/>
        <v>48945</v>
      </c>
      <c r="AN46" s="8">
        <f t="shared" si="36"/>
        <v>49126</v>
      </c>
      <c r="AO46" s="8">
        <f t="shared" si="36"/>
        <v>49310</v>
      </c>
      <c r="AP46" s="8">
        <f t="shared" si="36"/>
        <v>49491</v>
      </c>
      <c r="AQ46" s="8">
        <f t="shared" si="36"/>
        <v>49675</v>
      </c>
      <c r="AR46" s="8">
        <f t="shared" si="36"/>
        <v>49857</v>
      </c>
      <c r="AS46" s="8">
        <f t="shared" si="36"/>
        <v>50041</v>
      </c>
      <c r="AT46" s="8">
        <f t="shared" si="36"/>
        <v>50222</v>
      </c>
      <c r="AU46" s="8">
        <f t="shared" si="36"/>
        <v>50406</v>
      </c>
      <c r="AV46" s="8">
        <f t="shared" si="36"/>
        <v>50587</v>
      </c>
      <c r="AW46" s="8">
        <f t="shared" si="36"/>
        <v>50771</v>
      </c>
      <c r="AX46" s="8">
        <f t="shared" si="36"/>
        <v>50952</v>
      </c>
      <c r="AY46" s="8">
        <f t="shared" si="36"/>
        <v>51136</v>
      </c>
      <c r="AZ46" s="8">
        <f t="shared" si="36"/>
        <v>51318</v>
      </c>
      <c r="BA46" s="8">
        <f t="shared" si="36"/>
        <v>51502</v>
      </c>
      <c r="BB46" s="8">
        <f t="shared" si="36"/>
        <v>51683</v>
      </c>
      <c r="BC46" s="8">
        <f t="shared" si="36"/>
        <v>51867</v>
      </c>
      <c r="BD46" s="8">
        <f t="shared" si="36"/>
        <v>52048</v>
      </c>
      <c r="BE46" s="8">
        <f t="shared" si="36"/>
        <v>52232</v>
      </c>
      <c r="BF46" s="8">
        <f t="shared" si="36"/>
        <v>52413</v>
      </c>
      <c r="BG46" s="8">
        <f t="shared" si="36"/>
        <v>52597</v>
      </c>
      <c r="BH46" s="8">
        <f t="shared" si="36"/>
        <v>52779</v>
      </c>
      <c r="BI46" s="8">
        <f t="shared" si="36"/>
        <v>52963</v>
      </c>
      <c r="BJ46" s="8">
        <f t="shared" si="36"/>
        <v>53144</v>
      </c>
      <c r="BK46" s="8">
        <f t="shared" si="36"/>
        <v>53328</v>
      </c>
      <c r="BL46" s="8">
        <f t="shared" si="36"/>
        <v>53509</v>
      </c>
      <c r="BM46" s="8">
        <f t="shared" si="36"/>
        <v>53693</v>
      </c>
      <c r="BN46" s="8">
        <f t="shared" si="36"/>
        <v>53874</v>
      </c>
      <c r="BO46" s="8">
        <f t="shared" si="36"/>
        <v>54058</v>
      </c>
      <c r="BP46" s="8">
        <f t="shared" si="36"/>
        <v>54240</v>
      </c>
      <c r="BQ46" s="8">
        <f t="shared" ref="BQ46:CH46" si="37">BQ$17</f>
        <v>54424</v>
      </c>
      <c r="BR46" s="8">
        <f t="shared" si="37"/>
        <v>54605</v>
      </c>
      <c r="BS46" s="8">
        <f t="shared" si="37"/>
        <v>54789</v>
      </c>
      <c r="BT46" s="8">
        <f t="shared" si="37"/>
        <v>54970</v>
      </c>
      <c r="BU46" s="8">
        <f t="shared" si="37"/>
        <v>55154</v>
      </c>
      <c r="BV46" s="8">
        <f t="shared" si="37"/>
        <v>55335</v>
      </c>
      <c r="BW46" s="8">
        <f t="shared" si="37"/>
        <v>55519</v>
      </c>
      <c r="BX46" s="8">
        <f t="shared" si="37"/>
        <v>55701</v>
      </c>
      <c r="BY46" s="8">
        <f t="shared" si="37"/>
        <v>55885</v>
      </c>
      <c r="BZ46" s="8">
        <f t="shared" si="37"/>
        <v>56066</v>
      </c>
      <c r="CA46" s="8">
        <f t="shared" si="37"/>
        <v>56250</v>
      </c>
      <c r="CB46" s="8">
        <f t="shared" si="37"/>
        <v>56431</v>
      </c>
      <c r="CC46" s="8">
        <f t="shared" si="37"/>
        <v>56615</v>
      </c>
      <c r="CD46" s="8">
        <f t="shared" si="37"/>
        <v>56796</v>
      </c>
      <c r="CE46" s="8">
        <f t="shared" si="37"/>
        <v>56980</v>
      </c>
      <c r="CF46" s="8">
        <f t="shared" si="37"/>
        <v>57162</v>
      </c>
      <c r="CG46" s="8">
        <f t="shared" si="37"/>
        <v>57346</v>
      </c>
      <c r="CH46" s="8">
        <f t="shared" si="37"/>
        <v>57527</v>
      </c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  <c r="XFD46" s="8"/>
    </row>
    <row r="47" spans="2:16384" x14ac:dyDescent="0.25">
      <c r="D47" s="6" t="str">
        <f>D$21</f>
        <v xml:space="preserve">Financial period end date </v>
      </c>
      <c r="E47" s="18">
        <f t="shared" ref="E47:BP47" si="38">E$21</f>
        <v>0</v>
      </c>
      <c r="F47" s="7" t="str">
        <f t="shared" si="38"/>
        <v>Date</v>
      </c>
      <c r="G47" s="7">
        <f t="shared" si="38"/>
        <v>0</v>
      </c>
      <c r="H47" s="6">
        <f t="shared" si="38"/>
        <v>0</v>
      </c>
      <c r="I47" s="8">
        <f t="shared" si="38"/>
        <v>43646</v>
      </c>
      <c r="J47" s="8">
        <f t="shared" si="38"/>
        <v>43830</v>
      </c>
      <c r="K47" s="8">
        <f t="shared" si="38"/>
        <v>44012</v>
      </c>
      <c r="L47" s="8">
        <f t="shared" si="38"/>
        <v>44196</v>
      </c>
      <c r="M47" s="8">
        <f t="shared" si="38"/>
        <v>44377</v>
      </c>
      <c r="N47" s="8">
        <f t="shared" si="38"/>
        <v>44561</v>
      </c>
      <c r="O47" s="8">
        <f t="shared" si="38"/>
        <v>44742</v>
      </c>
      <c r="P47" s="8">
        <f t="shared" si="38"/>
        <v>44926</v>
      </c>
      <c r="Q47" s="8">
        <f t="shared" si="38"/>
        <v>45107</v>
      </c>
      <c r="R47" s="8">
        <f t="shared" si="38"/>
        <v>45291</v>
      </c>
      <c r="S47" s="8">
        <f t="shared" si="38"/>
        <v>45473</v>
      </c>
      <c r="T47" s="8">
        <f t="shared" si="38"/>
        <v>45657</v>
      </c>
      <c r="U47" s="8">
        <f t="shared" si="38"/>
        <v>45838</v>
      </c>
      <c r="V47" s="8">
        <f t="shared" si="38"/>
        <v>46022</v>
      </c>
      <c r="W47" s="8">
        <f t="shared" si="38"/>
        <v>46203</v>
      </c>
      <c r="X47" s="8">
        <f t="shared" si="38"/>
        <v>46387</v>
      </c>
      <c r="Y47" s="8">
        <f t="shared" si="38"/>
        <v>46568</v>
      </c>
      <c r="Z47" s="8">
        <f t="shared" si="38"/>
        <v>46752</v>
      </c>
      <c r="AA47" s="8">
        <f t="shared" si="38"/>
        <v>46934</v>
      </c>
      <c r="AB47" s="8">
        <f t="shared" si="38"/>
        <v>47118</v>
      </c>
      <c r="AC47" s="8">
        <f t="shared" si="38"/>
        <v>47299</v>
      </c>
      <c r="AD47" s="8">
        <f t="shared" si="38"/>
        <v>47483</v>
      </c>
      <c r="AE47" s="8">
        <f t="shared" si="38"/>
        <v>47664</v>
      </c>
      <c r="AF47" s="8">
        <f t="shared" si="38"/>
        <v>47848</v>
      </c>
      <c r="AG47" s="8">
        <f t="shared" si="38"/>
        <v>48029</v>
      </c>
      <c r="AH47" s="8">
        <f t="shared" si="38"/>
        <v>48213</v>
      </c>
      <c r="AI47" s="8">
        <f t="shared" si="38"/>
        <v>48395</v>
      </c>
      <c r="AJ47" s="8">
        <f t="shared" si="38"/>
        <v>48579</v>
      </c>
      <c r="AK47" s="8">
        <f t="shared" si="38"/>
        <v>48760</v>
      </c>
      <c r="AL47" s="8">
        <f t="shared" si="38"/>
        <v>48944</v>
      </c>
      <c r="AM47" s="8">
        <f t="shared" si="38"/>
        <v>49125</v>
      </c>
      <c r="AN47" s="8">
        <f t="shared" si="38"/>
        <v>49309</v>
      </c>
      <c r="AO47" s="8">
        <f t="shared" si="38"/>
        <v>49490</v>
      </c>
      <c r="AP47" s="8">
        <f t="shared" si="38"/>
        <v>49674</v>
      </c>
      <c r="AQ47" s="8">
        <f t="shared" si="38"/>
        <v>49856</v>
      </c>
      <c r="AR47" s="8">
        <f t="shared" si="38"/>
        <v>50040</v>
      </c>
      <c r="AS47" s="8">
        <f t="shared" si="38"/>
        <v>50221</v>
      </c>
      <c r="AT47" s="8">
        <f t="shared" si="38"/>
        <v>50405</v>
      </c>
      <c r="AU47" s="8">
        <f t="shared" si="38"/>
        <v>50586</v>
      </c>
      <c r="AV47" s="8">
        <f t="shared" si="38"/>
        <v>50770</v>
      </c>
      <c r="AW47" s="8">
        <f t="shared" si="38"/>
        <v>50951</v>
      </c>
      <c r="AX47" s="8">
        <f t="shared" si="38"/>
        <v>51135</v>
      </c>
      <c r="AY47" s="8">
        <f t="shared" si="38"/>
        <v>51317</v>
      </c>
      <c r="AZ47" s="8">
        <f t="shared" si="38"/>
        <v>51501</v>
      </c>
      <c r="BA47" s="8">
        <f t="shared" si="38"/>
        <v>51682</v>
      </c>
      <c r="BB47" s="8">
        <f t="shared" si="38"/>
        <v>51866</v>
      </c>
      <c r="BC47" s="8">
        <f t="shared" si="38"/>
        <v>52047</v>
      </c>
      <c r="BD47" s="8">
        <f t="shared" si="38"/>
        <v>52231</v>
      </c>
      <c r="BE47" s="8">
        <f t="shared" si="38"/>
        <v>52412</v>
      </c>
      <c r="BF47" s="8">
        <f t="shared" si="38"/>
        <v>52596</v>
      </c>
      <c r="BG47" s="8">
        <f t="shared" si="38"/>
        <v>52778</v>
      </c>
      <c r="BH47" s="8">
        <f t="shared" si="38"/>
        <v>52962</v>
      </c>
      <c r="BI47" s="8">
        <f t="shared" si="38"/>
        <v>53143</v>
      </c>
      <c r="BJ47" s="8">
        <f t="shared" si="38"/>
        <v>53327</v>
      </c>
      <c r="BK47" s="8">
        <f t="shared" si="38"/>
        <v>53508</v>
      </c>
      <c r="BL47" s="8">
        <f t="shared" si="38"/>
        <v>53692</v>
      </c>
      <c r="BM47" s="8">
        <f t="shared" si="38"/>
        <v>53873</v>
      </c>
      <c r="BN47" s="8">
        <f t="shared" si="38"/>
        <v>54057</v>
      </c>
      <c r="BO47" s="8">
        <f t="shared" si="38"/>
        <v>54239</v>
      </c>
      <c r="BP47" s="8">
        <f t="shared" si="38"/>
        <v>54423</v>
      </c>
      <c r="BQ47" s="8">
        <f t="shared" ref="BQ47:CH47" si="39">BQ$21</f>
        <v>54604</v>
      </c>
      <c r="BR47" s="8">
        <f t="shared" si="39"/>
        <v>54788</v>
      </c>
      <c r="BS47" s="8">
        <f t="shared" si="39"/>
        <v>54969</v>
      </c>
      <c r="BT47" s="8">
        <f t="shared" si="39"/>
        <v>55153</v>
      </c>
      <c r="BU47" s="8">
        <f t="shared" si="39"/>
        <v>55334</v>
      </c>
      <c r="BV47" s="8">
        <f t="shared" si="39"/>
        <v>55518</v>
      </c>
      <c r="BW47" s="8">
        <f t="shared" si="39"/>
        <v>55700</v>
      </c>
      <c r="BX47" s="8">
        <f t="shared" si="39"/>
        <v>55884</v>
      </c>
      <c r="BY47" s="8">
        <f t="shared" si="39"/>
        <v>56065</v>
      </c>
      <c r="BZ47" s="8">
        <f t="shared" si="39"/>
        <v>56249</v>
      </c>
      <c r="CA47" s="8">
        <f t="shared" si="39"/>
        <v>56430</v>
      </c>
      <c r="CB47" s="8">
        <f t="shared" si="39"/>
        <v>56614</v>
      </c>
      <c r="CC47" s="8">
        <f t="shared" si="39"/>
        <v>56795</v>
      </c>
      <c r="CD47" s="8">
        <f t="shared" si="39"/>
        <v>56979</v>
      </c>
      <c r="CE47" s="8">
        <f t="shared" si="39"/>
        <v>57161</v>
      </c>
      <c r="CF47" s="8">
        <f t="shared" si="39"/>
        <v>57345</v>
      </c>
      <c r="CG47" s="8">
        <f t="shared" si="39"/>
        <v>57526</v>
      </c>
      <c r="CH47" s="8">
        <f t="shared" si="39"/>
        <v>57710</v>
      </c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  <c r="XFD47" s="8"/>
    </row>
    <row r="48" spans="2:16384" x14ac:dyDescent="0.25">
      <c r="D48" s="6" t="s">
        <v>9</v>
      </c>
      <c r="E48" s="7"/>
      <c r="F48" s="7" t="s">
        <v>23</v>
      </c>
      <c r="G48" s="7">
        <f>SUM(I48:CH48)</f>
        <v>4</v>
      </c>
      <c r="I48" s="14">
        <f>IF(AND(I46&gt;=$E$44,I47&lt;=$E$45),1,0)</f>
        <v>0</v>
      </c>
      <c r="J48" s="14">
        <f t="shared" ref="J48:BU48" si="40">IF(AND(J46&gt;=$E$44,J47&lt;=$E$45),1,0)</f>
        <v>0</v>
      </c>
      <c r="K48" s="14">
        <f t="shared" si="40"/>
        <v>1</v>
      </c>
      <c r="L48" s="14">
        <f t="shared" si="40"/>
        <v>1</v>
      </c>
      <c r="M48" s="14">
        <f t="shared" si="40"/>
        <v>1</v>
      </c>
      <c r="N48" s="14">
        <f t="shared" si="40"/>
        <v>1</v>
      </c>
      <c r="O48" s="14">
        <f t="shared" si="40"/>
        <v>0</v>
      </c>
      <c r="P48" s="14">
        <f t="shared" si="40"/>
        <v>0</v>
      </c>
      <c r="Q48" s="14">
        <f t="shared" si="40"/>
        <v>0</v>
      </c>
      <c r="R48" s="14">
        <f t="shared" si="40"/>
        <v>0</v>
      </c>
      <c r="S48" s="14">
        <f t="shared" si="40"/>
        <v>0</v>
      </c>
      <c r="T48" s="14">
        <f t="shared" si="40"/>
        <v>0</v>
      </c>
      <c r="U48" s="14">
        <f t="shared" si="40"/>
        <v>0</v>
      </c>
      <c r="V48" s="14">
        <f t="shared" si="40"/>
        <v>0</v>
      </c>
      <c r="W48" s="14">
        <f t="shared" si="40"/>
        <v>0</v>
      </c>
      <c r="X48" s="14">
        <f t="shared" si="40"/>
        <v>0</v>
      </c>
      <c r="Y48" s="14">
        <f t="shared" si="40"/>
        <v>0</v>
      </c>
      <c r="Z48" s="14">
        <f t="shared" si="40"/>
        <v>0</v>
      </c>
      <c r="AA48" s="14">
        <f t="shared" si="40"/>
        <v>0</v>
      </c>
      <c r="AB48" s="14">
        <f t="shared" si="40"/>
        <v>0</v>
      </c>
      <c r="AC48" s="14">
        <f t="shared" si="40"/>
        <v>0</v>
      </c>
      <c r="AD48" s="14">
        <f t="shared" si="40"/>
        <v>0</v>
      </c>
      <c r="AE48" s="14">
        <f t="shared" si="40"/>
        <v>0</v>
      </c>
      <c r="AF48" s="14">
        <f t="shared" si="40"/>
        <v>0</v>
      </c>
      <c r="AG48" s="14">
        <f t="shared" si="40"/>
        <v>0</v>
      </c>
      <c r="AH48" s="14">
        <f t="shared" si="40"/>
        <v>0</v>
      </c>
      <c r="AI48" s="14">
        <f t="shared" si="40"/>
        <v>0</v>
      </c>
      <c r="AJ48" s="14">
        <f t="shared" si="40"/>
        <v>0</v>
      </c>
      <c r="AK48" s="14">
        <f t="shared" si="40"/>
        <v>0</v>
      </c>
      <c r="AL48" s="14">
        <f t="shared" si="40"/>
        <v>0</v>
      </c>
      <c r="AM48" s="14">
        <f t="shared" si="40"/>
        <v>0</v>
      </c>
      <c r="AN48" s="14">
        <f t="shared" si="40"/>
        <v>0</v>
      </c>
      <c r="AO48" s="14">
        <f t="shared" si="40"/>
        <v>0</v>
      </c>
      <c r="AP48" s="14">
        <f t="shared" si="40"/>
        <v>0</v>
      </c>
      <c r="AQ48" s="14">
        <f t="shared" si="40"/>
        <v>0</v>
      </c>
      <c r="AR48" s="14">
        <f t="shared" si="40"/>
        <v>0</v>
      </c>
      <c r="AS48" s="14">
        <f t="shared" si="40"/>
        <v>0</v>
      </c>
      <c r="AT48" s="14">
        <f t="shared" si="40"/>
        <v>0</v>
      </c>
      <c r="AU48" s="14">
        <f t="shared" si="40"/>
        <v>0</v>
      </c>
      <c r="AV48" s="14">
        <f t="shared" si="40"/>
        <v>0</v>
      </c>
      <c r="AW48" s="14">
        <f t="shared" si="40"/>
        <v>0</v>
      </c>
      <c r="AX48" s="14">
        <f t="shared" si="40"/>
        <v>0</v>
      </c>
      <c r="AY48" s="14">
        <f t="shared" si="40"/>
        <v>0</v>
      </c>
      <c r="AZ48" s="14">
        <f t="shared" si="40"/>
        <v>0</v>
      </c>
      <c r="BA48" s="14">
        <f t="shared" si="40"/>
        <v>0</v>
      </c>
      <c r="BB48" s="14">
        <f t="shared" si="40"/>
        <v>0</v>
      </c>
      <c r="BC48" s="14">
        <f t="shared" si="40"/>
        <v>0</v>
      </c>
      <c r="BD48" s="14">
        <f t="shared" si="40"/>
        <v>0</v>
      </c>
      <c r="BE48" s="14">
        <f t="shared" si="40"/>
        <v>0</v>
      </c>
      <c r="BF48" s="14">
        <f t="shared" si="40"/>
        <v>0</v>
      </c>
      <c r="BG48" s="14">
        <f t="shared" si="40"/>
        <v>0</v>
      </c>
      <c r="BH48" s="14">
        <f t="shared" si="40"/>
        <v>0</v>
      </c>
      <c r="BI48" s="14">
        <f t="shared" si="40"/>
        <v>0</v>
      </c>
      <c r="BJ48" s="14">
        <f t="shared" si="40"/>
        <v>0</v>
      </c>
      <c r="BK48" s="14">
        <f t="shared" si="40"/>
        <v>0</v>
      </c>
      <c r="BL48" s="14">
        <f t="shared" si="40"/>
        <v>0</v>
      </c>
      <c r="BM48" s="14">
        <f t="shared" si="40"/>
        <v>0</v>
      </c>
      <c r="BN48" s="14">
        <f t="shared" si="40"/>
        <v>0</v>
      </c>
      <c r="BO48" s="14">
        <f t="shared" si="40"/>
        <v>0</v>
      </c>
      <c r="BP48" s="14">
        <f t="shared" si="40"/>
        <v>0</v>
      </c>
      <c r="BQ48" s="14">
        <f t="shared" si="40"/>
        <v>0</v>
      </c>
      <c r="BR48" s="14">
        <f t="shared" si="40"/>
        <v>0</v>
      </c>
      <c r="BS48" s="14">
        <f t="shared" si="40"/>
        <v>0</v>
      </c>
      <c r="BT48" s="14">
        <f t="shared" si="40"/>
        <v>0</v>
      </c>
      <c r="BU48" s="14">
        <f t="shared" si="40"/>
        <v>0</v>
      </c>
      <c r="BV48" s="14">
        <f t="shared" ref="BV48:CH48" si="41">IF(AND(BV46&gt;=$E$44,BV47&lt;=$E$45),1,0)</f>
        <v>0</v>
      </c>
      <c r="BW48" s="14">
        <f t="shared" si="41"/>
        <v>0</v>
      </c>
      <c r="BX48" s="14">
        <f t="shared" si="41"/>
        <v>0</v>
      </c>
      <c r="BY48" s="14">
        <f t="shared" si="41"/>
        <v>0</v>
      </c>
      <c r="BZ48" s="14">
        <f t="shared" si="41"/>
        <v>0</v>
      </c>
      <c r="CA48" s="14">
        <f t="shared" si="41"/>
        <v>0</v>
      </c>
      <c r="CB48" s="14">
        <f t="shared" si="41"/>
        <v>0</v>
      </c>
      <c r="CC48" s="14">
        <f t="shared" si="41"/>
        <v>0</v>
      </c>
      <c r="CD48" s="14">
        <f t="shared" si="41"/>
        <v>0</v>
      </c>
      <c r="CE48" s="14">
        <f t="shared" si="41"/>
        <v>0</v>
      </c>
      <c r="CF48" s="14">
        <f t="shared" si="41"/>
        <v>0</v>
      </c>
      <c r="CG48" s="14">
        <f t="shared" si="41"/>
        <v>0</v>
      </c>
      <c r="CH48" s="14">
        <f t="shared" si="41"/>
        <v>0</v>
      </c>
    </row>
    <row r="50" spans="2:16384" x14ac:dyDescent="0.25">
      <c r="B50" s="5" t="s">
        <v>33</v>
      </c>
    </row>
    <row r="51" spans="2:16384" x14ac:dyDescent="0.25">
      <c r="D51" s="6" t="str">
        <f>D$42</f>
        <v xml:space="preserve">Construction period end date </v>
      </c>
      <c r="E51" s="4">
        <f t="shared" ref="E51:BP51" si="42">E$42</f>
        <v>44561</v>
      </c>
      <c r="F51" s="7" t="str">
        <f t="shared" si="42"/>
        <v>Date</v>
      </c>
      <c r="G51" s="6">
        <f t="shared" si="42"/>
        <v>0</v>
      </c>
      <c r="H51" s="6">
        <f t="shared" si="42"/>
        <v>0</v>
      </c>
      <c r="I51" s="6">
        <f t="shared" si="42"/>
        <v>0</v>
      </c>
      <c r="J51" s="6">
        <f t="shared" si="42"/>
        <v>0</v>
      </c>
      <c r="K51" s="6">
        <f t="shared" si="42"/>
        <v>0</v>
      </c>
      <c r="L51" s="6">
        <f t="shared" si="42"/>
        <v>0</v>
      </c>
      <c r="M51" s="6">
        <f t="shared" si="42"/>
        <v>0</v>
      </c>
      <c r="N51" s="6">
        <f t="shared" si="42"/>
        <v>0</v>
      </c>
      <c r="O51" s="6">
        <f t="shared" si="42"/>
        <v>0</v>
      </c>
      <c r="P51" s="6">
        <f t="shared" si="42"/>
        <v>0</v>
      </c>
      <c r="Q51" s="6">
        <f t="shared" si="42"/>
        <v>0</v>
      </c>
      <c r="R51" s="6">
        <f t="shared" si="42"/>
        <v>0</v>
      </c>
      <c r="S51" s="6">
        <f t="shared" si="42"/>
        <v>0</v>
      </c>
      <c r="T51" s="6">
        <f t="shared" si="42"/>
        <v>0</v>
      </c>
      <c r="U51" s="6">
        <f t="shared" si="42"/>
        <v>0</v>
      </c>
      <c r="V51" s="6">
        <f t="shared" si="42"/>
        <v>0</v>
      </c>
      <c r="W51" s="6">
        <f t="shared" si="42"/>
        <v>0</v>
      </c>
      <c r="X51" s="6">
        <f t="shared" si="42"/>
        <v>0</v>
      </c>
      <c r="Y51" s="6">
        <f t="shared" si="42"/>
        <v>0</v>
      </c>
      <c r="Z51" s="6">
        <f t="shared" si="42"/>
        <v>0</v>
      </c>
      <c r="AA51" s="6">
        <f t="shared" si="42"/>
        <v>0</v>
      </c>
      <c r="AB51" s="6">
        <f t="shared" si="42"/>
        <v>0</v>
      </c>
      <c r="AC51" s="6">
        <f t="shared" si="42"/>
        <v>0</v>
      </c>
      <c r="AD51" s="6">
        <f t="shared" si="42"/>
        <v>0</v>
      </c>
      <c r="AE51" s="6">
        <f t="shared" si="42"/>
        <v>0</v>
      </c>
      <c r="AF51" s="6">
        <f t="shared" si="42"/>
        <v>0</v>
      </c>
      <c r="AG51" s="6">
        <f t="shared" si="42"/>
        <v>0</v>
      </c>
      <c r="AH51" s="6">
        <f t="shared" si="42"/>
        <v>0</v>
      </c>
      <c r="AI51" s="6">
        <f t="shared" si="42"/>
        <v>0</v>
      </c>
      <c r="AJ51" s="6">
        <f t="shared" si="42"/>
        <v>0</v>
      </c>
      <c r="AK51" s="6">
        <f t="shared" si="42"/>
        <v>0</v>
      </c>
      <c r="AL51" s="6">
        <f t="shared" si="42"/>
        <v>0</v>
      </c>
      <c r="AM51" s="6">
        <f t="shared" si="42"/>
        <v>0</v>
      </c>
      <c r="AN51" s="6">
        <f t="shared" si="42"/>
        <v>0</v>
      </c>
      <c r="AO51" s="6">
        <f t="shared" si="42"/>
        <v>0</v>
      </c>
      <c r="AP51" s="6">
        <f t="shared" si="42"/>
        <v>0</v>
      </c>
      <c r="AQ51" s="6">
        <f t="shared" si="42"/>
        <v>0</v>
      </c>
      <c r="AR51" s="6">
        <f t="shared" si="42"/>
        <v>0</v>
      </c>
      <c r="AS51" s="6">
        <f t="shared" si="42"/>
        <v>0</v>
      </c>
      <c r="AT51" s="6">
        <f t="shared" si="42"/>
        <v>0</v>
      </c>
      <c r="AU51" s="6">
        <f t="shared" si="42"/>
        <v>0</v>
      </c>
      <c r="AV51" s="6">
        <f t="shared" si="42"/>
        <v>0</v>
      </c>
      <c r="AW51" s="6">
        <f t="shared" si="42"/>
        <v>0</v>
      </c>
      <c r="AX51" s="6">
        <f t="shared" si="42"/>
        <v>0</v>
      </c>
      <c r="AY51" s="6">
        <f t="shared" si="42"/>
        <v>0</v>
      </c>
      <c r="AZ51" s="6">
        <f t="shared" si="42"/>
        <v>0</v>
      </c>
      <c r="BA51" s="6">
        <f t="shared" si="42"/>
        <v>0</v>
      </c>
      <c r="BB51" s="6">
        <f t="shared" si="42"/>
        <v>0</v>
      </c>
      <c r="BC51" s="6">
        <f t="shared" si="42"/>
        <v>0</v>
      </c>
      <c r="BD51" s="6">
        <f t="shared" si="42"/>
        <v>0</v>
      </c>
      <c r="BE51" s="6">
        <f t="shared" si="42"/>
        <v>0</v>
      </c>
      <c r="BF51" s="6">
        <f t="shared" si="42"/>
        <v>0</v>
      </c>
      <c r="BG51" s="6">
        <f t="shared" si="42"/>
        <v>0</v>
      </c>
      <c r="BH51" s="6">
        <f t="shared" si="42"/>
        <v>0</v>
      </c>
      <c r="BI51" s="6">
        <f t="shared" si="42"/>
        <v>0</v>
      </c>
      <c r="BJ51" s="6">
        <f t="shared" si="42"/>
        <v>0</v>
      </c>
      <c r="BK51" s="6">
        <f t="shared" si="42"/>
        <v>0</v>
      </c>
      <c r="BL51" s="6">
        <f t="shared" si="42"/>
        <v>0</v>
      </c>
      <c r="BM51" s="6">
        <f t="shared" si="42"/>
        <v>0</v>
      </c>
      <c r="BN51" s="6">
        <f t="shared" si="42"/>
        <v>0</v>
      </c>
      <c r="BO51" s="6">
        <f t="shared" si="42"/>
        <v>0</v>
      </c>
      <c r="BP51" s="6">
        <f t="shared" si="42"/>
        <v>0</v>
      </c>
      <c r="BQ51" s="6">
        <f t="shared" ref="BQ51:CH51" si="43">BQ$42</f>
        <v>0</v>
      </c>
      <c r="BR51" s="6">
        <f t="shared" si="43"/>
        <v>0</v>
      </c>
      <c r="BS51" s="6">
        <f t="shared" si="43"/>
        <v>0</v>
      </c>
      <c r="BT51" s="6">
        <f t="shared" si="43"/>
        <v>0</v>
      </c>
      <c r="BU51" s="6">
        <f t="shared" si="43"/>
        <v>0</v>
      </c>
      <c r="BV51" s="6">
        <f t="shared" si="43"/>
        <v>0</v>
      </c>
      <c r="BW51" s="6">
        <f t="shared" si="43"/>
        <v>0</v>
      </c>
      <c r="BX51" s="6">
        <f t="shared" si="43"/>
        <v>0</v>
      </c>
      <c r="BY51" s="6">
        <f t="shared" si="43"/>
        <v>0</v>
      </c>
      <c r="BZ51" s="6">
        <f t="shared" si="43"/>
        <v>0</v>
      </c>
      <c r="CA51" s="6">
        <f t="shared" si="43"/>
        <v>0</v>
      </c>
      <c r="CB51" s="6">
        <f t="shared" si="43"/>
        <v>0</v>
      </c>
      <c r="CC51" s="6">
        <f t="shared" si="43"/>
        <v>0</v>
      </c>
      <c r="CD51" s="6">
        <f t="shared" si="43"/>
        <v>0</v>
      </c>
      <c r="CE51" s="6">
        <f t="shared" si="43"/>
        <v>0</v>
      </c>
      <c r="CF51" s="6">
        <f t="shared" si="43"/>
        <v>0</v>
      </c>
      <c r="CG51" s="6">
        <f t="shared" si="43"/>
        <v>0</v>
      </c>
      <c r="CH51" s="6">
        <f t="shared" si="43"/>
        <v>0</v>
      </c>
    </row>
    <row r="52" spans="2:16384" x14ac:dyDescent="0.25">
      <c r="D52" s="6" t="s">
        <v>12</v>
      </c>
      <c r="E52" s="4">
        <f>DATE(YEAR(E51),MONTH(E51)+1,DAY(1))</f>
        <v>44562</v>
      </c>
      <c r="F52" s="7" t="s">
        <v>24</v>
      </c>
      <c r="G52" s="22"/>
    </row>
    <row r="53" spans="2:16384" x14ac:dyDescent="0.25">
      <c r="D53" s="6" t="str">
        <f>D$21</f>
        <v xml:space="preserve">Financial period end date </v>
      </c>
      <c r="E53" s="18">
        <f t="shared" ref="E53:BP53" si="44">E$21</f>
        <v>0</v>
      </c>
      <c r="F53" s="7" t="str">
        <f t="shared" si="44"/>
        <v>Date</v>
      </c>
      <c r="G53" s="7">
        <f t="shared" si="44"/>
        <v>0</v>
      </c>
      <c r="H53" s="6">
        <f t="shared" si="44"/>
        <v>0</v>
      </c>
      <c r="I53" s="8">
        <f t="shared" si="44"/>
        <v>43646</v>
      </c>
      <c r="J53" s="8">
        <f t="shared" si="44"/>
        <v>43830</v>
      </c>
      <c r="K53" s="8">
        <f t="shared" si="44"/>
        <v>44012</v>
      </c>
      <c r="L53" s="8">
        <f t="shared" si="44"/>
        <v>44196</v>
      </c>
      <c r="M53" s="8">
        <f t="shared" si="44"/>
        <v>44377</v>
      </c>
      <c r="N53" s="8">
        <f t="shared" si="44"/>
        <v>44561</v>
      </c>
      <c r="O53" s="8">
        <f t="shared" si="44"/>
        <v>44742</v>
      </c>
      <c r="P53" s="8">
        <f t="shared" si="44"/>
        <v>44926</v>
      </c>
      <c r="Q53" s="8">
        <f t="shared" si="44"/>
        <v>45107</v>
      </c>
      <c r="R53" s="8">
        <f t="shared" si="44"/>
        <v>45291</v>
      </c>
      <c r="S53" s="8">
        <f t="shared" si="44"/>
        <v>45473</v>
      </c>
      <c r="T53" s="8">
        <f t="shared" si="44"/>
        <v>45657</v>
      </c>
      <c r="U53" s="8">
        <f t="shared" si="44"/>
        <v>45838</v>
      </c>
      <c r="V53" s="8">
        <f t="shared" si="44"/>
        <v>46022</v>
      </c>
      <c r="W53" s="8">
        <f t="shared" si="44"/>
        <v>46203</v>
      </c>
      <c r="X53" s="8">
        <f t="shared" si="44"/>
        <v>46387</v>
      </c>
      <c r="Y53" s="8">
        <f t="shared" si="44"/>
        <v>46568</v>
      </c>
      <c r="Z53" s="8">
        <f t="shared" si="44"/>
        <v>46752</v>
      </c>
      <c r="AA53" s="8">
        <f t="shared" si="44"/>
        <v>46934</v>
      </c>
      <c r="AB53" s="8">
        <f t="shared" si="44"/>
        <v>47118</v>
      </c>
      <c r="AC53" s="8">
        <f t="shared" si="44"/>
        <v>47299</v>
      </c>
      <c r="AD53" s="8">
        <f t="shared" si="44"/>
        <v>47483</v>
      </c>
      <c r="AE53" s="8">
        <f t="shared" si="44"/>
        <v>47664</v>
      </c>
      <c r="AF53" s="8">
        <f t="shared" si="44"/>
        <v>47848</v>
      </c>
      <c r="AG53" s="8">
        <f t="shared" si="44"/>
        <v>48029</v>
      </c>
      <c r="AH53" s="8">
        <f t="shared" si="44"/>
        <v>48213</v>
      </c>
      <c r="AI53" s="8">
        <f t="shared" si="44"/>
        <v>48395</v>
      </c>
      <c r="AJ53" s="8">
        <f t="shared" si="44"/>
        <v>48579</v>
      </c>
      <c r="AK53" s="8">
        <f t="shared" si="44"/>
        <v>48760</v>
      </c>
      <c r="AL53" s="8">
        <f t="shared" si="44"/>
        <v>48944</v>
      </c>
      <c r="AM53" s="8">
        <f t="shared" si="44"/>
        <v>49125</v>
      </c>
      <c r="AN53" s="8">
        <f t="shared" si="44"/>
        <v>49309</v>
      </c>
      <c r="AO53" s="8">
        <f t="shared" si="44"/>
        <v>49490</v>
      </c>
      <c r="AP53" s="8">
        <f t="shared" si="44"/>
        <v>49674</v>
      </c>
      <c r="AQ53" s="8">
        <f t="shared" si="44"/>
        <v>49856</v>
      </c>
      <c r="AR53" s="8">
        <f t="shared" si="44"/>
        <v>50040</v>
      </c>
      <c r="AS53" s="8">
        <f t="shared" si="44"/>
        <v>50221</v>
      </c>
      <c r="AT53" s="8">
        <f t="shared" si="44"/>
        <v>50405</v>
      </c>
      <c r="AU53" s="8">
        <f t="shared" si="44"/>
        <v>50586</v>
      </c>
      <c r="AV53" s="8">
        <f t="shared" si="44"/>
        <v>50770</v>
      </c>
      <c r="AW53" s="8">
        <f t="shared" si="44"/>
        <v>50951</v>
      </c>
      <c r="AX53" s="8">
        <f t="shared" si="44"/>
        <v>51135</v>
      </c>
      <c r="AY53" s="8">
        <f t="shared" si="44"/>
        <v>51317</v>
      </c>
      <c r="AZ53" s="8">
        <f t="shared" si="44"/>
        <v>51501</v>
      </c>
      <c r="BA53" s="8">
        <f t="shared" si="44"/>
        <v>51682</v>
      </c>
      <c r="BB53" s="8">
        <f t="shared" si="44"/>
        <v>51866</v>
      </c>
      <c r="BC53" s="8">
        <f t="shared" si="44"/>
        <v>52047</v>
      </c>
      <c r="BD53" s="8">
        <f t="shared" si="44"/>
        <v>52231</v>
      </c>
      <c r="BE53" s="8">
        <f t="shared" si="44"/>
        <v>52412</v>
      </c>
      <c r="BF53" s="8">
        <f t="shared" si="44"/>
        <v>52596</v>
      </c>
      <c r="BG53" s="8">
        <f t="shared" si="44"/>
        <v>52778</v>
      </c>
      <c r="BH53" s="8">
        <f t="shared" si="44"/>
        <v>52962</v>
      </c>
      <c r="BI53" s="8">
        <f t="shared" si="44"/>
        <v>53143</v>
      </c>
      <c r="BJ53" s="8">
        <f t="shared" si="44"/>
        <v>53327</v>
      </c>
      <c r="BK53" s="8">
        <f t="shared" si="44"/>
        <v>53508</v>
      </c>
      <c r="BL53" s="8">
        <f t="shared" si="44"/>
        <v>53692</v>
      </c>
      <c r="BM53" s="8">
        <f t="shared" si="44"/>
        <v>53873</v>
      </c>
      <c r="BN53" s="8">
        <f t="shared" si="44"/>
        <v>54057</v>
      </c>
      <c r="BO53" s="8">
        <f t="shared" si="44"/>
        <v>54239</v>
      </c>
      <c r="BP53" s="8">
        <f t="shared" si="44"/>
        <v>54423</v>
      </c>
      <c r="BQ53" s="8">
        <f t="shared" ref="BQ53:CH53" si="45">BQ$21</f>
        <v>54604</v>
      </c>
      <c r="BR53" s="8">
        <f t="shared" si="45"/>
        <v>54788</v>
      </c>
      <c r="BS53" s="8">
        <f t="shared" si="45"/>
        <v>54969</v>
      </c>
      <c r="BT53" s="8">
        <f t="shared" si="45"/>
        <v>55153</v>
      </c>
      <c r="BU53" s="8">
        <f t="shared" si="45"/>
        <v>55334</v>
      </c>
      <c r="BV53" s="8">
        <f t="shared" si="45"/>
        <v>55518</v>
      </c>
      <c r="BW53" s="8">
        <f t="shared" si="45"/>
        <v>55700</v>
      </c>
      <c r="BX53" s="8">
        <f t="shared" si="45"/>
        <v>55884</v>
      </c>
      <c r="BY53" s="8">
        <f t="shared" si="45"/>
        <v>56065</v>
      </c>
      <c r="BZ53" s="8">
        <f t="shared" si="45"/>
        <v>56249</v>
      </c>
      <c r="CA53" s="8">
        <f t="shared" si="45"/>
        <v>56430</v>
      </c>
      <c r="CB53" s="8">
        <f t="shared" si="45"/>
        <v>56614</v>
      </c>
      <c r="CC53" s="8">
        <f t="shared" si="45"/>
        <v>56795</v>
      </c>
      <c r="CD53" s="8">
        <f t="shared" si="45"/>
        <v>56979</v>
      </c>
      <c r="CE53" s="8">
        <f t="shared" si="45"/>
        <v>57161</v>
      </c>
      <c r="CF53" s="8">
        <f t="shared" si="45"/>
        <v>57345</v>
      </c>
      <c r="CG53" s="8">
        <f t="shared" si="45"/>
        <v>57526</v>
      </c>
      <c r="CH53" s="8">
        <f t="shared" si="45"/>
        <v>57710</v>
      </c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  <c r="XFC53" s="8"/>
      <c r="XFD53" s="8"/>
    </row>
    <row r="54" spans="2:16384" x14ac:dyDescent="0.25">
      <c r="D54" s="6" t="s">
        <v>33</v>
      </c>
      <c r="E54" s="7"/>
      <c r="F54" s="7" t="s">
        <v>23</v>
      </c>
      <c r="G54" s="22">
        <f>SUM(I54:CH54)</f>
        <v>1</v>
      </c>
      <c r="I54" s="14">
        <f>IF(AND($E$52&gt;=H53,$E$52&lt;=I53),1,0)</f>
        <v>0</v>
      </c>
      <c r="J54" s="14">
        <f t="shared" ref="J54:BU54" si="46">IF(AND($E$52&gt;=I53,$E$52&lt;=J53),1,0)</f>
        <v>0</v>
      </c>
      <c r="K54" s="14">
        <f t="shared" si="46"/>
        <v>0</v>
      </c>
      <c r="L54" s="14">
        <f t="shared" si="46"/>
        <v>0</v>
      </c>
      <c r="M54" s="14">
        <f t="shared" si="46"/>
        <v>0</v>
      </c>
      <c r="N54" s="14">
        <f t="shared" si="46"/>
        <v>0</v>
      </c>
      <c r="O54" s="14">
        <f t="shared" si="46"/>
        <v>1</v>
      </c>
      <c r="P54" s="14">
        <f t="shared" si="46"/>
        <v>0</v>
      </c>
      <c r="Q54" s="14">
        <f t="shared" si="46"/>
        <v>0</v>
      </c>
      <c r="R54" s="14">
        <f t="shared" si="46"/>
        <v>0</v>
      </c>
      <c r="S54" s="14">
        <f t="shared" si="46"/>
        <v>0</v>
      </c>
      <c r="T54" s="14">
        <f t="shared" si="46"/>
        <v>0</v>
      </c>
      <c r="U54" s="14">
        <f t="shared" si="46"/>
        <v>0</v>
      </c>
      <c r="V54" s="14">
        <f t="shared" si="46"/>
        <v>0</v>
      </c>
      <c r="W54" s="14">
        <f t="shared" si="46"/>
        <v>0</v>
      </c>
      <c r="X54" s="14">
        <f t="shared" si="46"/>
        <v>0</v>
      </c>
      <c r="Y54" s="14">
        <f t="shared" si="46"/>
        <v>0</v>
      </c>
      <c r="Z54" s="14">
        <f t="shared" si="46"/>
        <v>0</v>
      </c>
      <c r="AA54" s="14">
        <f t="shared" si="46"/>
        <v>0</v>
      </c>
      <c r="AB54" s="14">
        <f t="shared" si="46"/>
        <v>0</v>
      </c>
      <c r="AC54" s="14">
        <f t="shared" si="46"/>
        <v>0</v>
      </c>
      <c r="AD54" s="14">
        <f t="shared" si="46"/>
        <v>0</v>
      </c>
      <c r="AE54" s="14">
        <f t="shared" si="46"/>
        <v>0</v>
      </c>
      <c r="AF54" s="14">
        <f t="shared" si="46"/>
        <v>0</v>
      </c>
      <c r="AG54" s="14">
        <f t="shared" si="46"/>
        <v>0</v>
      </c>
      <c r="AH54" s="14">
        <f t="shared" si="46"/>
        <v>0</v>
      </c>
      <c r="AI54" s="14">
        <f t="shared" si="46"/>
        <v>0</v>
      </c>
      <c r="AJ54" s="14">
        <f t="shared" si="46"/>
        <v>0</v>
      </c>
      <c r="AK54" s="14">
        <f t="shared" si="46"/>
        <v>0</v>
      </c>
      <c r="AL54" s="14">
        <f t="shared" si="46"/>
        <v>0</v>
      </c>
      <c r="AM54" s="14">
        <f t="shared" si="46"/>
        <v>0</v>
      </c>
      <c r="AN54" s="14">
        <f t="shared" si="46"/>
        <v>0</v>
      </c>
      <c r="AO54" s="14">
        <f t="shared" si="46"/>
        <v>0</v>
      </c>
      <c r="AP54" s="14">
        <f t="shared" si="46"/>
        <v>0</v>
      </c>
      <c r="AQ54" s="14">
        <f t="shared" si="46"/>
        <v>0</v>
      </c>
      <c r="AR54" s="14">
        <f t="shared" si="46"/>
        <v>0</v>
      </c>
      <c r="AS54" s="14">
        <f t="shared" si="46"/>
        <v>0</v>
      </c>
      <c r="AT54" s="14">
        <f t="shared" si="46"/>
        <v>0</v>
      </c>
      <c r="AU54" s="14">
        <f t="shared" si="46"/>
        <v>0</v>
      </c>
      <c r="AV54" s="14">
        <f t="shared" si="46"/>
        <v>0</v>
      </c>
      <c r="AW54" s="14">
        <f t="shared" si="46"/>
        <v>0</v>
      </c>
      <c r="AX54" s="14">
        <f t="shared" si="46"/>
        <v>0</v>
      </c>
      <c r="AY54" s="14">
        <f t="shared" si="46"/>
        <v>0</v>
      </c>
      <c r="AZ54" s="14">
        <f t="shared" si="46"/>
        <v>0</v>
      </c>
      <c r="BA54" s="14">
        <f t="shared" si="46"/>
        <v>0</v>
      </c>
      <c r="BB54" s="14">
        <f t="shared" si="46"/>
        <v>0</v>
      </c>
      <c r="BC54" s="14">
        <f t="shared" si="46"/>
        <v>0</v>
      </c>
      <c r="BD54" s="14">
        <f t="shared" si="46"/>
        <v>0</v>
      </c>
      <c r="BE54" s="14">
        <f t="shared" si="46"/>
        <v>0</v>
      </c>
      <c r="BF54" s="14">
        <f t="shared" si="46"/>
        <v>0</v>
      </c>
      <c r="BG54" s="14">
        <f t="shared" si="46"/>
        <v>0</v>
      </c>
      <c r="BH54" s="14">
        <f t="shared" si="46"/>
        <v>0</v>
      </c>
      <c r="BI54" s="14">
        <f t="shared" si="46"/>
        <v>0</v>
      </c>
      <c r="BJ54" s="14">
        <f t="shared" si="46"/>
        <v>0</v>
      </c>
      <c r="BK54" s="14">
        <f t="shared" si="46"/>
        <v>0</v>
      </c>
      <c r="BL54" s="14">
        <f t="shared" si="46"/>
        <v>0</v>
      </c>
      <c r="BM54" s="14">
        <f t="shared" si="46"/>
        <v>0</v>
      </c>
      <c r="BN54" s="14">
        <f t="shared" si="46"/>
        <v>0</v>
      </c>
      <c r="BO54" s="14">
        <f t="shared" si="46"/>
        <v>0</v>
      </c>
      <c r="BP54" s="14">
        <f t="shared" si="46"/>
        <v>0</v>
      </c>
      <c r="BQ54" s="14">
        <f t="shared" si="46"/>
        <v>0</v>
      </c>
      <c r="BR54" s="14">
        <f t="shared" si="46"/>
        <v>0</v>
      </c>
      <c r="BS54" s="14">
        <f t="shared" si="46"/>
        <v>0</v>
      </c>
      <c r="BT54" s="14">
        <f t="shared" si="46"/>
        <v>0</v>
      </c>
      <c r="BU54" s="14">
        <f t="shared" si="46"/>
        <v>0</v>
      </c>
      <c r="BV54" s="14">
        <f t="shared" ref="BV54:CH54" si="47">IF(AND($E$52&gt;=BU53,$E$52&lt;=BV53),1,0)</f>
        <v>0</v>
      </c>
      <c r="BW54" s="14">
        <f t="shared" si="47"/>
        <v>0</v>
      </c>
      <c r="BX54" s="14">
        <f t="shared" si="47"/>
        <v>0</v>
      </c>
      <c r="BY54" s="14">
        <f t="shared" si="47"/>
        <v>0</v>
      </c>
      <c r="BZ54" s="14">
        <f t="shared" si="47"/>
        <v>0</v>
      </c>
      <c r="CA54" s="14">
        <f t="shared" si="47"/>
        <v>0</v>
      </c>
      <c r="CB54" s="14">
        <f t="shared" si="47"/>
        <v>0</v>
      </c>
      <c r="CC54" s="14">
        <f t="shared" si="47"/>
        <v>0</v>
      </c>
      <c r="CD54" s="14">
        <f t="shared" si="47"/>
        <v>0</v>
      </c>
      <c r="CE54" s="14">
        <f t="shared" si="47"/>
        <v>0</v>
      </c>
      <c r="CF54" s="14">
        <f t="shared" si="47"/>
        <v>0</v>
      </c>
      <c r="CG54" s="14">
        <f t="shared" si="47"/>
        <v>0</v>
      </c>
      <c r="CH54" s="14">
        <f t="shared" si="47"/>
        <v>0</v>
      </c>
    </row>
    <row r="56" spans="2:16384" x14ac:dyDescent="0.25">
      <c r="B56" s="5" t="s">
        <v>34</v>
      </c>
    </row>
    <row r="57" spans="2:16384" x14ac:dyDescent="0.25">
      <c r="D57" s="6" t="str">
        <f>D$54</f>
        <v xml:space="preserve">Operations start date flag </v>
      </c>
      <c r="E57" s="6">
        <f t="shared" ref="E57:BP57" si="48">E$54</f>
        <v>0</v>
      </c>
      <c r="F57" s="7" t="str">
        <f t="shared" si="48"/>
        <v>Flag</v>
      </c>
      <c r="G57" s="6">
        <f t="shared" si="48"/>
        <v>1</v>
      </c>
      <c r="H57" s="6">
        <f t="shared" si="48"/>
        <v>0</v>
      </c>
      <c r="I57" s="6">
        <f t="shared" si="48"/>
        <v>0</v>
      </c>
      <c r="J57" s="6">
        <f t="shared" si="48"/>
        <v>0</v>
      </c>
      <c r="K57" s="6">
        <f t="shared" si="48"/>
        <v>0</v>
      </c>
      <c r="L57" s="6">
        <f t="shared" si="48"/>
        <v>0</v>
      </c>
      <c r="M57" s="6">
        <f t="shared" si="48"/>
        <v>0</v>
      </c>
      <c r="N57" s="6">
        <f t="shared" si="48"/>
        <v>0</v>
      </c>
      <c r="O57" s="6">
        <f t="shared" si="48"/>
        <v>1</v>
      </c>
      <c r="P57" s="6">
        <f t="shared" si="48"/>
        <v>0</v>
      </c>
      <c r="Q57" s="6">
        <f t="shared" si="48"/>
        <v>0</v>
      </c>
      <c r="R57" s="6">
        <f t="shared" si="48"/>
        <v>0</v>
      </c>
      <c r="S57" s="6">
        <f t="shared" si="48"/>
        <v>0</v>
      </c>
      <c r="T57" s="6">
        <f t="shared" si="48"/>
        <v>0</v>
      </c>
      <c r="U57" s="6">
        <f t="shared" si="48"/>
        <v>0</v>
      </c>
      <c r="V57" s="6">
        <f t="shared" si="48"/>
        <v>0</v>
      </c>
      <c r="W57" s="6">
        <f t="shared" si="48"/>
        <v>0</v>
      </c>
      <c r="X57" s="6">
        <f t="shared" si="48"/>
        <v>0</v>
      </c>
      <c r="Y57" s="6">
        <f t="shared" si="48"/>
        <v>0</v>
      </c>
      <c r="Z57" s="6">
        <f t="shared" si="48"/>
        <v>0</v>
      </c>
      <c r="AA57" s="6">
        <f t="shared" si="48"/>
        <v>0</v>
      </c>
      <c r="AB57" s="6">
        <f t="shared" si="48"/>
        <v>0</v>
      </c>
      <c r="AC57" s="6">
        <f t="shared" si="48"/>
        <v>0</v>
      </c>
      <c r="AD57" s="6">
        <f t="shared" si="48"/>
        <v>0</v>
      </c>
      <c r="AE57" s="6">
        <f t="shared" si="48"/>
        <v>0</v>
      </c>
      <c r="AF57" s="6">
        <f t="shared" si="48"/>
        <v>0</v>
      </c>
      <c r="AG57" s="6">
        <f t="shared" si="48"/>
        <v>0</v>
      </c>
      <c r="AH57" s="6">
        <f t="shared" si="48"/>
        <v>0</v>
      </c>
      <c r="AI57" s="6">
        <f t="shared" si="48"/>
        <v>0</v>
      </c>
      <c r="AJ57" s="6">
        <f t="shared" si="48"/>
        <v>0</v>
      </c>
      <c r="AK57" s="6">
        <f t="shared" si="48"/>
        <v>0</v>
      </c>
      <c r="AL57" s="6">
        <f t="shared" si="48"/>
        <v>0</v>
      </c>
      <c r="AM57" s="6">
        <f t="shared" si="48"/>
        <v>0</v>
      </c>
      <c r="AN57" s="6">
        <f t="shared" si="48"/>
        <v>0</v>
      </c>
      <c r="AO57" s="6">
        <f t="shared" si="48"/>
        <v>0</v>
      </c>
      <c r="AP57" s="6">
        <f t="shared" si="48"/>
        <v>0</v>
      </c>
      <c r="AQ57" s="6">
        <f t="shared" si="48"/>
        <v>0</v>
      </c>
      <c r="AR57" s="6">
        <f t="shared" si="48"/>
        <v>0</v>
      </c>
      <c r="AS57" s="6">
        <f t="shared" si="48"/>
        <v>0</v>
      </c>
      <c r="AT57" s="6">
        <f t="shared" si="48"/>
        <v>0</v>
      </c>
      <c r="AU57" s="6">
        <f t="shared" si="48"/>
        <v>0</v>
      </c>
      <c r="AV57" s="6">
        <f t="shared" si="48"/>
        <v>0</v>
      </c>
      <c r="AW57" s="6">
        <f t="shared" si="48"/>
        <v>0</v>
      </c>
      <c r="AX57" s="6">
        <f t="shared" si="48"/>
        <v>0</v>
      </c>
      <c r="AY57" s="6">
        <f t="shared" si="48"/>
        <v>0</v>
      </c>
      <c r="AZ57" s="6">
        <f t="shared" si="48"/>
        <v>0</v>
      </c>
      <c r="BA57" s="6">
        <f t="shared" si="48"/>
        <v>0</v>
      </c>
      <c r="BB57" s="6">
        <f t="shared" si="48"/>
        <v>0</v>
      </c>
      <c r="BC57" s="6">
        <f t="shared" si="48"/>
        <v>0</v>
      </c>
      <c r="BD57" s="6">
        <f t="shared" si="48"/>
        <v>0</v>
      </c>
      <c r="BE57" s="6">
        <f t="shared" si="48"/>
        <v>0</v>
      </c>
      <c r="BF57" s="6">
        <f t="shared" si="48"/>
        <v>0</v>
      </c>
      <c r="BG57" s="6">
        <f t="shared" si="48"/>
        <v>0</v>
      </c>
      <c r="BH57" s="6">
        <f t="shared" si="48"/>
        <v>0</v>
      </c>
      <c r="BI57" s="6">
        <f t="shared" si="48"/>
        <v>0</v>
      </c>
      <c r="BJ57" s="6">
        <f t="shared" si="48"/>
        <v>0</v>
      </c>
      <c r="BK57" s="6">
        <f t="shared" si="48"/>
        <v>0</v>
      </c>
      <c r="BL57" s="6">
        <f t="shared" si="48"/>
        <v>0</v>
      </c>
      <c r="BM57" s="6">
        <f t="shared" si="48"/>
        <v>0</v>
      </c>
      <c r="BN57" s="6">
        <f t="shared" si="48"/>
        <v>0</v>
      </c>
      <c r="BO57" s="6">
        <f t="shared" si="48"/>
        <v>0</v>
      </c>
      <c r="BP57" s="6">
        <f t="shared" si="48"/>
        <v>0</v>
      </c>
      <c r="BQ57" s="6">
        <f t="shared" ref="BQ57:CH57" si="49">BQ$54</f>
        <v>0</v>
      </c>
      <c r="BR57" s="6">
        <f t="shared" si="49"/>
        <v>0</v>
      </c>
      <c r="BS57" s="6">
        <f t="shared" si="49"/>
        <v>0</v>
      </c>
      <c r="BT57" s="6">
        <f t="shared" si="49"/>
        <v>0</v>
      </c>
      <c r="BU57" s="6">
        <f t="shared" si="49"/>
        <v>0</v>
      </c>
      <c r="BV57" s="6">
        <f t="shared" si="49"/>
        <v>0</v>
      </c>
      <c r="BW57" s="6">
        <f t="shared" si="49"/>
        <v>0</v>
      </c>
      <c r="BX57" s="6">
        <f t="shared" si="49"/>
        <v>0</v>
      </c>
      <c r="BY57" s="6">
        <f t="shared" si="49"/>
        <v>0</v>
      </c>
      <c r="BZ57" s="6">
        <f t="shared" si="49"/>
        <v>0</v>
      </c>
      <c r="CA57" s="6">
        <f t="shared" si="49"/>
        <v>0</v>
      </c>
      <c r="CB57" s="6">
        <f t="shared" si="49"/>
        <v>0</v>
      </c>
      <c r="CC57" s="6">
        <f t="shared" si="49"/>
        <v>0</v>
      </c>
      <c r="CD57" s="6">
        <f t="shared" si="49"/>
        <v>0</v>
      </c>
      <c r="CE57" s="6">
        <f t="shared" si="49"/>
        <v>0</v>
      </c>
      <c r="CF57" s="6">
        <f t="shared" si="49"/>
        <v>0</v>
      </c>
      <c r="CG57" s="6">
        <f t="shared" si="49"/>
        <v>0</v>
      </c>
      <c r="CH57" s="6">
        <f t="shared" si="49"/>
        <v>0</v>
      </c>
    </row>
    <row r="58" spans="2:16384" x14ac:dyDescent="0.25">
      <c r="D58" s="6" t="s">
        <v>34</v>
      </c>
      <c r="F58" s="7" t="s">
        <v>23</v>
      </c>
      <c r="G58" s="7">
        <f>SUM(I58:CH58)</f>
        <v>1</v>
      </c>
      <c r="I58" s="14">
        <f>J57</f>
        <v>0</v>
      </c>
      <c r="J58" s="14">
        <f t="shared" ref="J58:BU58" si="50">K57</f>
        <v>0</v>
      </c>
      <c r="K58" s="14">
        <f t="shared" si="50"/>
        <v>0</v>
      </c>
      <c r="L58" s="14">
        <f t="shared" si="50"/>
        <v>0</v>
      </c>
      <c r="M58" s="14">
        <f t="shared" si="50"/>
        <v>0</v>
      </c>
      <c r="N58" s="14">
        <f t="shared" si="50"/>
        <v>1</v>
      </c>
      <c r="O58" s="14">
        <f t="shared" si="50"/>
        <v>0</v>
      </c>
      <c r="P58" s="14">
        <f t="shared" si="50"/>
        <v>0</v>
      </c>
      <c r="Q58" s="14">
        <f t="shared" si="50"/>
        <v>0</v>
      </c>
      <c r="R58" s="14">
        <f t="shared" si="50"/>
        <v>0</v>
      </c>
      <c r="S58" s="14">
        <f t="shared" si="50"/>
        <v>0</v>
      </c>
      <c r="T58" s="14">
        <f t="shared" si="50"/>
        <v>0</v>
      </c>
      <c r="U58" s="14">
        <f t="shared" si="50"/>
        <v>0</v>
      </c>
      <c r="V58" s="14">
        <f t="shared" si="50"/>
        <v>0</v>
      </c>
      <c r="W58" s="14">
        <f t="shared" si="50"/>
        <v>0</v>
      </c>
      <c r="X58" s="14">
        <f t="shared" si="50"/>
        <v>0</v>
      </c>
      <c r="Y58" s="14">
        <f t="shared" si="50"/>
        <v>0</v>
      </c>
      <c r="Z58" s="14">
        <f t="shared" si="50"/>
        <v>0</v>
      </c>
      <c r="AA58" s="14">
        <f t="shared" si="50"/>
        <v>0</v>
      </c>
      <c r="AB58" s="14">
        <f t="shared" si="50"/>
        <v>0</v>
      </c>
      <c r="AC58" s="14">
        <f t="shared" si="50"/>
        <v>0</v>
      </c>
      <c r="AD58" s="14">
        <f t="shared" si="50"/>
        <v>0</v>
      </c>
      <c r="AE58" s="14">
        <f t="shared" si="50"/>
        <v>0</v>
      </c>
      <c r="AF58" s="14">
        <f t="shared" si="50"/>
        <v>0</v>
      </c>
      <c r="AG58" s="14">
        <f t="shared" si="50"/>
        <v>0</v>
      </c>
      <c r="AH58" s="14">
        <f t="shared" si="50"/>
        <v>0</v>
      </c>
      <c r="AI58" s="14">
        <f t="shared" si="50"/>
        <v>0</v>
      </c>
      <c r="AJ58" s="14">
        <f t="shared" si="50"/>
        <v>0</v>
      </c>
      <c r="AK58" s="14">
        <f t="shared" si="50"/>
        <v>0</v>
      </c>
      <c r="AL58" s="14">
        <f t="shared" si="50"/>
        <v>0</v>
      </c>
      <c r="AM58" s="14">
        <f t="shared" si="50"/>
        <v>0</v>
      </c>
      <c r="AN58" s="14">
        <f t="shared" si="50"/>
        <v>0</v>
      </c>
      <c r="AO58" s="14">
        <f t="shared" si="50"/>
        <v>0</v>
      </c>
      <c r="AP58" s="14">
        <f t="shared" si="50"/>
        <v>0</v>
      </c>
      <c r="AQ58" s="14">
        <f t="shared" si="50"/>
        <v>0</v>
      </c>
      <c r="AR58" s="14">
        <f t="shared" si="50"/>
        <v>0</v>
      </c>
      <c r="AS58" s="14">
        <f t="shared" si="50"/>
        <v>0</v>
      </c>
      <c r="AT58" s="14">
        <f t="shared" si="50"/>
        <v>0</v>
      </c>
      <c r="AU58" s="14">
        <f t="shared" si="50"/>
        <v>0</v>
      </c>
      <c r="AV58" s="14">
        <f t="shared" si="50"/>
        <v>0</v>
      </c>
      <c r="AW58" s="14">
        <f t="shared" si="50"/>
        <v>0</v>
      </c>
      <c r="AX58" s="14">
        <f t="shared" si="50"/>
        <v>0</v>
      </c>
      <c r="AY58" s="14">
        <f t="shared" si="50"/>
        <v>0</v>
      </c>
      <c r="AZ58" s="14">
        <f t="shared" si="50"/>
        <v>0</v>
      </c>
      <c r="BA58" s="14">
        <f t="shared" si="50"/>
        <v>0</v>
      </c>
      <c r="BB58" s="14">
        <f t="shared" si="50"/>
        <v>0</v>
      </c>
      <c r="BC58" s="14">
        <f t="shared" si="50"/>
        <v>0</v>
      </c>
      <c r="BD58" s="14">
        <f t="shared" si="50"/>
        <v>0</v>
      </c>
      <c r="BE58" s="14">
        <f t="shared" si="50"/>
        <v>0</v>
      </c>
      <c r="BF58" s="14">
        <f t="shared" si="50"/>
        <v>0</v>
      </c>
      <c r="BG58" s="14">
        <f t="shared" si="50"/>
        <v>0</v>
      </c>
      <c r="BH58" s="14">
        <f t="shared" si="50"/>
        <v>0</v>
      </c>
      <c r="BI58" s="14">
        <f t="shared" si="50"/>
        <v>0</v>
      </c>
      <c r="BJ58" s="14">
        <f t="shared" si="50"/>
        <v>0</v>
      </c>
      <c r="BK58" s="14">
        <f t="shared" si="50"/>
        <v>0</v>
      </c>
      <c r="BL58" s="14">
        <f t="shared" si="50"/>
        <v>0</v>
      </c>
      <c r="BM58" s="14">
        <f t="shared" si="50"/>
        <v>0</v>
      </c>
      <c r="BN58" s="14">
        <f t="shared" si="50"/>
        <v>0</v>
      </c>
      <c r="BO58" s="14">
        <f t="shared" si="50"/>
        <v>0</v>
      </c>
      <c r="BP58" s="14">
        <f t="shared" si="50"/>
        <v>0</v>
      </c>
      <c r="BQ58" s="14">
        <f t="shared" si="50"/>
        <v>0</v>
      </c>
      <c r="BR58" s="14">
        <f t="shared" si="50"/>
        <v>0</v>
      </c>
      <c r="BS58" s="14">
        <f t="shared" si="50"/>
        <v>0</v>
      </c>
      <c r="BT58" s="14">
        <f t="shared" si="50"/>
        <v>0</v>
      </c>
      <c r="BU58" s="14">
        <f t="shared" si="50"/>
        <v>0</v>
      </c>
      <c r="BV58" s="14">
        <f t="shared" ref="BV58:CH58" si="51">BW57</f>
        <v>0</v>
      </c>
      <c r="BW58" s="14">
        <f t="shared" si="51"/>
        <v>0</v>
      </c>
      <c r="BX58" s="14">
        <f t="shared" si="51"/>
        <v>0</v>
      </c>
      <c r="BY58" s="14">
        <f t="shared" si="51"/>
        <v>0</v>
      </c>
      <c r="BZ58" s="14">
        <f t="shared" si="51"/>
        <v>0</v>
      </c>
      <c r="CA58" s="14">
        <f t="shared" si="51"/>
        <v>0</v>
      </c>
      <c r="CB58" s="14">
        <f t="shared" si="51"/>
        <v>0</v>
      </c>
      <c r="CC58" s="14">
        <f t="shared" si="51"/>
        <v>0</v>
      </c>
      <c r="CD58" s="14">
        <f t="shared" si="51"/>
        <v>0</v>
      </c>
      <c r="CE58" s="14">
        <f t="shared" si="51"/>
        <v>0</v>
      </c>
      <c r="CF58" s="14">
        <f t="shared" si="51"/>
        <v>0</v>
      </c>
      <c r="CG58" s="14">
        <f t="shared" si="51"/>
        <v>0</v>
      </c>
      <c r="CH58" s="14">
        <f t="shared" si="51"/>
        <v>0</v>
      </c>
    </row>
    <row r="60" spans="2:16384" x14ac:dyDescent="0.25">
      <c r="B60" s="5" t="s">
        <v>13</v>
      </c>
    </row>
    <row r="61" spans="2:16384" x14ac:dyDescent="0.25">
      <c r="D61" s="6" t="str">
        <f>D$52</f>
        <v xml:space="preserve">Operations start date </v>
      </c>
      <c r="E61" s="4">
        <f t="shared" ref="E61:F61" si="52">E$52</f>
        <v>44562</v>
      </c>
      <c r="F61" s="7" t="str">
        <f t="shared" si="52"/>
        <v>Date</v>
      </c>
      <c r="G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</row>
    <row r="62" spans="2:16384" x14ac:dyDescent="0.25">
      <c r="D62" s="6" t="s">
        <v>14</v>
      </c>
      <c r="E62" s="18">
        <v>30</v>
      </c>
      <c r="F62" s="7" t="s">
        <v>43</v>
      </c>
    </row>
    <row r="63" spans="2:16384" x14ac:dyDescent="0.25">
      <c r="D63" s="6" t="s">
        <v>15</v>
      </c>
      <c r="E63" s="21">
        <f>DATE(YEAR(E61)+E62,MONTH(E61),DAY(E61)-1)</f>
        <v>55518</v>
      </c>
      <c r="F63" s="7" t="s">
        <v>24</v>
      </c>
    </row>
    <row r="65" spans="2:16384" x14ac:dyDescent="0.25">
      <c r="D65" s="6" t="str">
        <f>D$52</f>
        <v xml:space="preserve">Operations start date </v>
      </c>
      <c r="E65" s="4">
        <f t="shared" ref="E65:F65" si="53">E$52</f>
        <v>44562</v>
      </c>
      <c r="F65" s="7" t="str">
        <f t="shared" si="53"/>
        <v>Date</v>
      </c>
      <c r="G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</row>
    <row r="66" spans="2:16384" x14ac:dyDescent="0.25">
      <c r="D66" s="6" t="str">
        <f>D$63</f>
        <v xml:space="preserve">Operations end date </v>
      </c>
      <c r="E66" s="4">
        <f t="shared" ref="E66:F66" si="54">E$63</f>
        <v>55518</v>
      </c>
      <c r="F66" s="7" t="str">
        <f t="shared" si="54"/>
        <v>Date</v>
      </c>
      <c r="G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</row>
    <row r="67" spans="2:16384" x14ac:dyDescent="0.25">
      <c r="D67" s="6" t="str">
        <f>D$21</f>
        <v xml:space="preserve">Financial period end date </v>
      </c>
      <c r="E67" s="18">
        <f t="shared" ref="E67:BP67" si="55">E$21</f>
        <v>0</v>
      </c>
      <c r="F67" s="7" t="str">
        <f t="shared" si="55"/>
        <v>Date</v>
      </c>
      <c r="G67" s="7">
        <f t="shared" si="55"/>
        <v>0</v>
      </c>
      <c r="H67" s="6">
        <f t="shared" si="55"/>
        <v>0</v>
      </c>
      <c r="I67" s="8">
        <f t="shared" si="55"/>
        <v>43646</v>
      </c>
      <c r="J67" s="8">
        <f t="shared" si="55"/>
        <v>43830</v>
      </c>
      <c r="K67" s="8">
        <f t="shared" si="55"/>
        <v>44012</v>
      </c>
      <c r="L67" s="8">
        <f t="shared" si="55"/>
        <v>44196</v>
      </c>
      <c r="M67" s="8">
        <f t="shared" si="55"/>
        <v>44377</v>
      </c>
      <c r="N67" s="8">
        <f t="shared" si="55"/>
        <v>44561</v>
      </c>
      <c r="O67" s="8">
        <f t="shared" si="55"/>
        <v>44742</v>
      </c>
      <c r="P67" s="8">
        <f t="shared" si="55"/>
        <v>44926</v>
      </c>
      <c r="Q67" s="8">
        <f t="shared" si="55"/>
        <v>45107</v>
      </c>
      <c r="R67" s="8">
        <f t="shared" si="55"/>
        <v>45291</v>
      </c>
      <c r="S67" s="8">
        <f t="shared" si="55"/>
        <v>45473</v>
      </c>
      <c r="T67" s="8">
        <f t="shared" si="55"/>
        <v>45657</v>
      </c>
      <c r="U67" s="8">
        <f t="shared" si="55"/>
        <v>45838</v>
      </c>
      <c r="V67" s="8">
        <f t="shared" si="55"/>
        <v>46022</v>
      </c>
      <c r="W67" s="8">
        <f t="shared" si="55"/>
        <v>46203</v>
      </c>
      <c r="X67" s="8">
        <f t="shared" si="55"/>
        <v>46387</v>
      </c>
      <c r="Y67" s="8">
        <f t="shared" si="55"/>
        <v>46568</v>
      </c>
      <c r="Z67" s="8">
        <f t="shared" si="55"/>
        <v>46752</v>
      </c>
      <c r="AA67" s="8">
        <f t="shared" si="55"/>
        <v>46934</v>
      </c>
      <c r="AB67" s="8">
        <f t="shared" si="55"/>
        <v>47118</v>
      </c>
      <c r="AC67" s="8">
        <f t="shared" si="55"/>
        <v>47299</v>
      </c>
      <c r="AD67" s="8">
        <f t="shared" si="55"/>
        <v>47483</v>
      </c>
      <c r="AE67" s="8">
        <f t="shared" si="55"/>
        <v>47664</v>
      </c>
      <c r="AF67" s="8">
        <f t="shared" si="55"/>
        <v>47848</v>
      </c>
      <c r="AG67" s="8">
        <f t="shared" si="55"/>
        <v>48029</v>
      </c>
      <c r="AH67" s="8">
        <f t="shared" si="55"/>
        <v>48213</v>
      </c>
      <c r="AI67" s="8">
        <f t="shared" si="55"/>
        <v>48395</v>
      </c>
      <c r="AJ67" s="8">
        <f t="shared" si="55"/>
        <v>48579</v>
      </c>
      <c r="AK67" s="8">
        <f t="shared" si="55"/>
        <v>48760</v>
      </c>
      <c r="AL67" s="8">
        <f t="shared" si="55"/>
        <v>48944</v>
      </c>
      <c r="AM67" s="8">
        <f t="shared" si="55"/>
        <v>49125</v>
      </c>
      <c r="AN67" s="8">
        <f t="shared" si="55"/>
        <v>49309</v>
      </c>
      <c r="AO67" s="8">
        <f t="shared" si="55"/>
        <v>49490</v>
      </c>
      <c r="AP67" s="8">
        <f t="shared" si="55"/>
        <v>49674</v>
      </c>
      <c r="AQ67" s="8">
        <f t="shared" si="55"/>
        <v>49856</v>
      </c>
      <c r="AR67" s="8">
        <f t="shared" si="55"/>
        <v>50040</v>
      </c>
      <c r="AS67" s="8">
        <f t="shared" si="55"/>
        <v>50221</v>
      </c>
      <c r="AT67" s="8">
        <f t="shared" si="55"/>
        <v>50405</v>
      </c>
      <c r="AU67" s="8">
        <f t="shared" si="55"/>
        <v>50586</v>
      </c>
      <c r="AV67" s="8">
        <f t="shared" si="55"/>
        <v>50770</v>
      </c>
      <c r="AW67" s="8">
        <f t="shared" si="55"/>
        <v>50951</v>
      </c>
      <c r="AX67" s="8">
        <f t="shared" si="55"/>
        <v>51135</v>
      </c>
      <c r="AY67" s="8">
        <f t="shared" si="55"/>
        <v>51317</v>
      </c>
      <c r="AZ67" s="8">
        <f t="shared" si="55"/>
        <v>51501</v>
      </c>
      <c r="BA67" s="8">
        <f t="shared" si="55"/>
        <v>51682</v>
      </c>
      <c r="BB67" s="8">
        <f t="shared" si="55"/>
        <v>51866</v>
      </c>
      <c r="BC67" s="8">
        <f t="shared" si="55"/>
        <v>52047</v>
      </c>
      <c r="BD67" s="8">
        <f t="shared" si="55"/>
        <v>52231</v>
      </c>
      <c r="BE67" s="8">
        <f t="shared" si="55"/>
        <v>52412</v>
      </c>
      <c r="BF67" s="8">
        <f t="shared" si="55"/>
        <v>52596</v>
      </c>
      <c r="BG67" s="8">
        <f t="shared" si="55"/>
        <v>52778</v>
      </c>
      <c r="BH67" s="8">
        <f t="shared" si="55"/>
        <v>52962</v>
      </c>
      <c r="BI67" s="8">
        <f t="shared" si="55"/>
        <v>53143</v>
      </c>
      <c r="BJ67" s="8">
        <f t="shared" si="55"/>
        <v>53327</v>
      </c>
      <c r="BK67" s="8">
        <f t="shared" si="55"/>
        <v>53508</v>
      </c>
      <c r="BL67" s="8">
        <f t="shared" si="55"/>
        <v>53692</v>
      </c>
      <c r="BM67" s="8">
        <f t="shared" si="55"/>
        <v>53873</v>
      </c>
      <c r="BN67" s="8">
        <f t="shared" si="55"/>
        <v>54057</v>
      </c>
      <c r="BO67" s="8">
        <f t="shared" si="55"/>
        <v>54239</v>
      </c>
      <c r="BP67" s="8">
        <f t="shared" si="55"/>
        <v>54423</v>
      </c>
      <c r="BQ67" s="8">
        <f t="shared" ref="BQ67:CH67" si="56">BQ$21</f>
        <v>54604</v>
      </c>
      <c r="BR67" s="8">
        <f t="shared" si="56"/>
        <v>54788</v>
      </c>
      <c r="BS67" s="8">
        <f t="shared" si="56"/>
        <v>54969</v>
      </c>
      <c r="BT67" s="8">
        <f t="shared" si="56"/>
        <v>55153</v>
      </c>
      <c r="BU67" s="8">
        <f t="shared" si="56"/>
        <v>55334</v>
      </c>
      <c r="BV67" s="8">
        <f t="shared" si="56"/>
        <v>55518</v>
      </c>
      <c r="BW67" s="8">
        <f t="shared" si="56"/>
        <v>55700</v>
      </c>
      <c r="BX67" s="8">
        <f t="shared" si="56"/>
        <v>55884</v>
      </c>
      <c r="BY67" s="8">
        <f t="shared" si="56"/>
        <v>56065</v>
      </c>
      <c r="BZ67" s="8">
        <f t="shared" si="56"/>
        <v>56249</v>
      </c>
      <c r="CA67" s="8">
        <f t="shared" si="56"/>
        <v>56430</v>
      </c>
      <c r="CB67" s="8">
        <f t="shared" si="56"/>
        <v>56614</v>
      </c>
      <c r="CC67" s="8">
        <f t="shared" si="56"/>
        <v>56795</v>
      </c>
      <c r="CD67" s="8">
        <f t="shared" si="56"/>
        <v>56979</v>
      </c>
      <c r="CE67" s="8">
        <f t="shared" si="56"/>
        <v>57161</v>
      </c>
      <c r="CF67" s="8">
        <f t="shared" si="56"/>
        <v>57345</v>
      </c>
      <c r="CG67" s="8">
        <f t="shared" si="56"/>
        <v>57526</v>
      </c>
      <c r="CH67" s="8">
        <f t="shared" si="56"/>
        <v>57710</v>
      </c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  <c r="CWF67" s="8"/>
      <c r="CWG67" s="8"/>
      <c r="CWH67" s="8"/>
      <c r="CWI67" s="8"/>
      <c r="CWJ67" s="8"/>
      <c r="CWK67" s="8"/>
      <c r="CWL67" s="8"/>
      <c r="CWM67" s="8"/>
      <c r="CWN67" s="8"/>
      <c r="CWO67" s="8"/>
      <c r="CWP67" s="8"/>
      <c r="CWQ67" s="8"/>
      <c r="CWR67" s="8"/>
      <c r="CWS67" s="8"/>
      <c r="CWT67" s="8"/>
      <c r="CWU67" s="8"/>
      <c r="CWV67" s="8"/>
      <c r="CWW67" s="8"/>
      <c r="CWX67" s="8"/>
      <c r="CWY67" s="8"/>
      <c r="CWZ67" s="8"/>
      <c r="CXA67" s="8"/>
      <c r="CXB67" s="8"/>
      <c r="CXC67" s="8"/>
      <c r="CXD67" s="8"/>
      <c r="CXE67" s="8"/>
      <c r="CXF67" s="8"/>
      <c r="CXG67" s="8"/>
      <c r="CXH67" s="8"/>
      <c r="CXI67" s="8"/>
      <c r="CXJ67" s="8"/>
      <c r="CXK67" s="8"/>
      <c r="CXL67" s="8"/>
      <c r="CXM67" s="8"/>
      <c r="CXN67" s="8"/>
      <c r="CXO67" s="8"/>
      <c r="CXP67" s="8"/>
      <c r="CXQ67" s="8"/>
      <c r="CXR67" s="8"/>
      <c r="CXS67" s="8"/>
      <c r="CXT67" s="8"/>
      <c r="CXU67" s="8"/>
      <c r="CXV67" s="8"/>
      <c r="CXW67" s="8"/>
      <c r="CXX67" s="8"/>
      <c r="CXY67" s="8"/>
      <c r="CXZ67" s="8"/>
      <c r="CYA67" s="8"/>
      <c r="CYB67" s="8"/>
      <c r="CYC67" s="8"/>
      <c r="CYD67" s="8"/>
      <c r="CYE67" s="8"/>
      <c r="CYF67" s="8"/>
      <c r="CYG67" s="8"/>
      <c r="CYH67" s="8"/>
      <c r="CYI67" s="8"/>
      <c r="CYJ67" s="8"/>
      <c r="CYK67" s="8"/>
      <c r="CYL67" s="8"/>
      <c r="CYM67" s="8"/>
      <c r="CYN67" s="8"/>
      <c r="CYO67" s="8"/>
      <c r="CYP67" s="8"/>
      <c r="CYQ67" s="8"/>
      <c r="CYR67" s="8"/>
      <c r="CYS67" s="8"/>
      <c r="CYT67" s="8"/>
      <c r="CYU67" s="8"/>
      <c r="CYV67" s="8"/>
      <c r="CYW67" s="8"/>
      <c r="CYX67" s="8"/>
      <c r="CYY67" s="8"/>
      <c r="CYZ67" s="8"/>
      <c r="CZA67" s="8"/>
      <c r="CZB67" s="8"/>
      <c r="CZC67" s="8"/>
      <c r="CZD67" s="8"/>
      <c r="CZE67" s="8"/>
      <c r="CZF67" s="8"/>
      <c r="CZG67" s="8"/>
      <c r="CZH67" s="8"/>
      <c r="CZI67" s="8"/>
      <c r="CZJ67" s="8"/>
      <c r="CZK67" s="8"/>
      <c r="CZL67" s="8"/>
      <c r="CZM67" s="8"/>
      <c r="CZN67" s="8"/>
      <c r="CZO67" s="8"/>
      <c r="CZP67" s="8"/>
      <c r="CZQ67" s="8"/>
      <c r="CZR67" s="8"/>
      <c r="CZS67" s="8"/>
      <c r="CZT67" s="8"/>
      <c r="CZU67" s="8"/>
      <c r="CZV67" s="8"/>
      <c r="CZW67" s="8"/>
      <c r="CZX67" s="8"/>
      <c r="CZY67" s="8"/>
      <c r="CZZ67" s="8"/>
      <c r="DAA67" s="8"/>
      <c r="DAB67" s="8"/>
      <c r="DAC67" s="8"/>
      <c r="DAD67" s="8"/>
      <c r="DAE67" s="8"/>
      <c r="DAF67" s="8"/>
      <c r="DAG67" s="8"/>
      <c r="DAH67" s="8"/>
      <c r="DAI67" s="8"/>
      <c r="DAJ67" s="8"/>
      <c r="DAK67" s="8"/>
      <c r="DAL67" s="8"/>
      <c r="DAM67" s="8"/>
      <c r="DAN67" s="8"/>
      <c r="DAO67" s="8"/>
      <c r="DAP67" s="8"/>
      <c r="DAQ67" s="8"/>
      <c r="DAR67" s="8"/>
      <c r="DAS67" s="8"/>
      <c r="DAT67" s="8"/>
      <c r="DAU67" s="8"/>
      <c r="DAV67" s="8"/>
      <c r="DAW67" s="8"/>
      <c r="DAX67" s="8"/>
      <c r="DAY67" s="8"/>
      <c r="DAZ67" s="8"/>
      <c r="DBA67" s="8"/>
      <c r="DBB67" s="8"/>
      <c r="DBC67" s="8"/>
      <c r="DBD67" s="8"/>
      <c r="DBE67" s="8"/>
      <c r="DBF67" s="8"/>
      <c r="DBG67" s="8"/>
      <c r="DBH67" s="8"/>
      <c r="DBI67" s="8"/>
      <c r="DBJ67" s="8"/>
      <c r="DBK67" s="8"/>
      <c r="DBL67" s="8"/>
      <c r="DBM67" s="8"/>
      <c r="DBN67" s="8"/>
      <c r="DBO67" s="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  <c r="GJV67" s="8"/>
      <c r="GJW67" s="8"/>
      <c r="GJX67" s="8"/>
      <c r="GJY67" s="8"/>
      <c r="GJZ67" s="8"/>
      <c r="GKA67" s="8"/>
      <c r="GKB67" s="8"/>
      <c r="GKC67" s="8"/>
      <c r="GKD67" s="8"/>
      <c r="GKE67" s="8"/>
      <c r="GKF67" s="8"/>
      <c r="GKG67" s="8"/>
      <c r="GKH67" s="8"/>
      <c r="GKI67" s="8"/>
      <c r="GKJ67" s="8"/>
      <c r="GKK67" s="8"/>
      <c r="GKL67" s="8"/>
      <c r="GKM67" s="8"/>
      <c r="GKN67" s="8"/>
      <c r="GKO67" s="8"/>
      <c r="GKP67" s="8"/>
      <c r="GKQ67" s="8"/>
      <c r="GKR67" s="8"/>
      <c r="GKS67" s="8"/>
      <c r="GKT67" s="8"/>
      <c r="GKU67" s="8"/>
      <c r="GKV67" s="8"/>
      <c r="GKW67" s="8"/>
      <c r="GKX67" s="8"/>
      <c r="GKY67" s="8"/>
      <c r="GKZ67" s="8"/>
      <c r="GLA67" s="8"/>
      <c r="GLB67" s="8"/>
      <c r="GLC67" s="8"/>
      <c r="GLD67" s="8"/>
      <c r="GLE67" s="8"/>
      <c r="GLF67" s="8"/>
      <c r="GLG67" s="8"/>
      <c r="GLH67" s="8"/>
      <c r="GLI67" s="8"/>
      <c r="GLJ67" s="8"/>
      <c r="GLK67" s="8"/>
      <c r="GLL67" s="8"/>
      <c r="GLM67" s="8"/>
      <c r="GLN67" s="8"/>
      <c r="GLO67" s="8"/>
      <c r="GLP67" s="8"/>
      <c r="GLQ67" s="8"/>
      <c r="GLR67" s="8"/>
      <c r="GLS67" s="8"/>
      <c r="GLT67" s="8"/>
      <c r="GLU67" s="8"/>
      <c r="GLV67" s="8"/>
      <c r="GLW67" s="8"/>
      <c r="GLX67" s="8"/>
      <c r="GLY67" s="8"/>
      <c r="GLZ67" s="8"/>
      <c r="GMA67" s="8"/>
      <c r="GMB67" s="8"/>
      <c r="GMC67" s="8"/>
      <c r="GMD67" s="8"/>
      <c r="GME67" s="8"/>
      <c r="GMF67" s="8"/>
      <c r="GMG67" s="8"/>
      <c r="GMH67" s="8"/>
      <c r="GMI67" s="8"/>
      <c r="GMJ67" s="8"/>
      <c r="GMK67" s="8"/>
      <c r="GML67" s="8"/>
      <c r="GMM67" s="8"/>
      <c r="GMN67" s="8"/>
      <c r="GMO67" s="8"/>
      <c r="GMP67" s="8"/>
      <c r="GMQ67" s="8"/>
      <c r="GMR67" s="8"/>
      <c r="GMS67" s="8"/>
      <c r="GMT67" s="8"/>
      <c r="GMU67" s="8"/>
      <c r="GMV67" s="8"/>
      <c r="GMW67" s="8"/>
      <c r="GMX67" s="8"/>
      <c r="GMY67" s="8"/>
      <c r="GMZ67" s="8"/>
      <c r="GNA67" s="8"/>
      <c r="GNB67" s="8"/>
      <c r="GNC67" s="8"/>
      <c r="GND67" s="8"/>
      <c r="GNE67" s="8"/>
      <c r="GNF67" s="8"/>
      <c r="GNG67" s="8"/>
      <c r="GNH67" s="8"/>
      <c r="GNI67" s="8"/>
      <c r="GNJ67" s="8"/>
      <c r="GNK67" s="8"/>
      <c r="GNL67" s="8"/>
      <c r="GNM67" s="8"/>
      <c r="GNN67" s="8"/>
      <c r="GNO67" s="8"/>
      <c r="GNP67" s="8"/>
      <c r="GNQ67" s="8"/>
      <c r="GNR67" s="8"/>
      <c r="GNS67" s="8"/>
      <c r="GNT67" s="8"/>
      <c r="GNU67" s="8"/>
      <c r="GNV67" s="8"/>
      <c r="GNW67" s="8"/>
      <c r="GNX67" s="8"/>
      <c r="GNY67" s="8"/>
      <c r="GNZ67" s="8"/>
      <c r="GOA67" s="8"/>
      <c r="GOB67" s="8"/>
      <c r="GOC67" s="8"/>
      <c r="GOD67" s="8"/>
      <c r="GOE67" s="8"/>
      <c r="GOF67" s="8"/>
      <c r="GOG67" s="8"/>
      <c r="GOH67" s="8"/>
      <c r="GOI67" s="8"/>
      <c r="GOJ67" s="8"/>
      <c r="GOK67" s="8"/>
      <c r="GOL67" s="8"/>
      <c r="GOM67" s="8"/>
      <c r="GON67" s="8"/>
      <c r="GOO67" s="8"/>
      <c r="GOP67" s="8"/>
      <c r="GOQ67" s="8"/>
      <c r="GOR67" s="8"/>
      <c r="GOS67" s="8"/>
      <c r="GOT67" s="8"/>
      <c r="GOU67" s="8"/>
      <c r="GOV67" s="8"/>
      <c r="GOW67" s="8"/>
      <c r="GOX67" s="8"/>
      <c r="GOY67" s="8"/>
      <c r="GOZ67" s="8"/>
      <c r="GPA67" s="8"/>
      <c r="GPB67" s="8"/>
      <c r="GPC67" s="8"/>
      <c r="GPD67" s="8"/>
      <c r="GPE67" s="8"/>
      <c r="GPF67" s="8"/>
      <c r="GPG67" s="8"/>
      <c r="GPH67" s="8"/>
      <c r="GPI67" s="8"/>
      <c r="GPJ67" s="8"/>
      <c r="GPK67" s="8"/>
      <c r="GPL67" s="8"/>
      <c r="GPM67" s="8"/>
      <c r="GPN67" s="8"/>
      <c r="GPO67" s="8"/>
      <c r="GPP67" s="8"/>
      <c r="GPQ67" s="8"/>
      <c r="GPR67" s="8"/>
      <c r="GPS67" s="8"/>
      <c r="GPT67" s="8"/>
      <c r="GPU67" s="8"/>
      <c r="GPV67" s="8"/>
      <c r="GPW67" s="8"/>
      <c r="GPX67" s="8"/>
      <c r="GPY67" s="8"/>
      <c r="GPZ67" s="8"/>
      <c r="GQA67" s="8"/>
      <c r="GQB67" s="8"/>
      <c r="GQC67" s="8"/>
      <c r="GQD67" s="8"/>
      <c r="GQE67" s="8"/>
      <c r="GQF67" s="8"/>
      <c r="GQG67" s="8"/>
      <c r="GQH67" s="8"/>
      <c r="GQI67" s="8"/>
      <c r="GQJ67" s="8"/>
      <c r="GQK67" s="8"/>
      <c r="GQL67" s="8"/>
      <c r="GQM67" s="8"/>
      <c r="GQN67" s="8"/>
      <c r="GQO67" s="8"/>
      <c r="GQP67" s="8"/>
      <c r="GQQ67" s="8"/>
      <c r="GQR67" s="8"/>
      <c r="GQS67" s="8"/>
      <c r="GQT67" s="8"/>
      <c r="GQU67" s="8"/>
      <c r="GQV67" s="8"/>
      <c r="GQW67" s="8"/>
      <c r="GQX67" s="8"/>
      <c r="GQY67" s="8"/>
      <c r="GQZ67" s="8"/>
      <c r="GRA67" s="8"/>
      <c r="GRB67" s="8"/>
      <c r="GRC67" s="8"/>
      <c r="GRD67" s="8"/>
      <c r="GRE67" s="8"/>
      <c r="GRF67" s="8"/>
      <c r="GRG67" s="8"/>
      <c r="GRH67" s="8"/>
      <c r="GRI67" s="8"/>
      <c r="GRJ67" s="8"/>
      <c r="GRK67" s="8"/>
      <c r="GRL67" s="8"/>
      <c r="GRM67" s="8"/>
      <c r="GRN67" s="8"/>
      <c r="GRO67" s="8"/>
      <c r="GRP67" s="8"/>
      <c r="GRQ67" s="8"/>
      <c r="GRR67" s="8"/>
      <c r="GRS67" s="8"/>
      <c r="GRT67" s="8"/>
      <c r="GRU67" s="8"/>
      <c r="GRV67" s="8"/>
      <c r="GRW67" s="8"/>
      <c r="GRX67" s="8"/>
      <c r="GRY67" s="8"/>
      <c r="GRZ67" s="8"/>
      <c r="GSA67" s="8"/>
      <c r="GSB67" s="8"/>
      <c r="GSC67" s="8"/>
      <c r="GSD67" s="8"/>
      <c r="GSE67" s="8"/>
      <c r="GSF67" s="8"/>
      <c r="GSG67" s="8"/>
      <c r="GSH67" s="8"/>
      <c r="GSI67" s="8"/>
      <c r="GSJ67" s="8"/>
      <c r="GSK67" s="8"/>
      <c r="GSL67" s="8"/>
      <c r="GSM67" s="8"/>
      <c r="GSN67" s="8"/>
      <c r="GSO67" s="8"/>
      <c r="GSP67" s="8"/>
      <c r="GSQ67" s="8"/>
      <c r="GSR67" s="8"/>
      <c r="GSS67" s="8"/>
      <c r="GST67" s="8"/>
      <c r="GSU67" s="8"/>
      <c r="GSV67" s="8"/>
      <c r="GSW67" s="8"/>
      <c r="GSX67" s="8"/>
      <c r="GSY67" s="8"/>
      <c r="GSZ67" s="8"/>
      <c r="GTA67" s="8"/>
      <c r="GTB67" s="8"/>
      <c r="GTC67" s="8"/>
      <c r="GTD67" s="8"/>
      <c r="GTE67" s="8"/>
      <c r="GTF67" s="8"/>
      <c r="GTG67" s="8"/>
      <c r="GTH67" s="8"/>
      <c r="GTI67" s="8"/>
      <c r="GTJ67" s="8"/>
      <c r="GTK67" s="8"/>
      <c r="GTL67" s="8"/>
      <c r="GTM67" s="8"/>
      <c r="GTN67" s="8"/>
      <c r="GTO67" s="8"/>
      <c r="GTP67" s="8"/>
      <c r="GTQ67" s="8"/>
      <c r="GTR67" s="8"/>
      <c r="GTS67" s="8"/>
      <c r="GTT67" s="8"/>
      <c r="GTU67" s="8"/>
      <c r="GTV67" s="8"/>
      <c r="GTW67" s="8"/>
      <c r="GTX67" s="8"/>
      <c r="GTY67" s="8"/>
      <c r="GTZ67" s="8"/>
      <c r="GUA67" s="8"/>
      <c r="GUB67" s="8"/>
      <c r="GUC67" s="8"/>
      <c r="GUD67" s="8"/>
      <c r="GUE67" s="8"/>
      <c r="GUF67" s="8"/>
      <c r="GUG67" s="8"/>
      <c r="GUH67" s="8"/>
      <c r="GUI67" s="8"/>
      <c r="GUJ67" s="8"/>
      <c r="GUK67" s="8"/>
      <c r="GUL67" s="8"/>
      <c r="GUM67" s="8"/>
      <c r="GUN67" s="8"/>
      <c r="GUO67" s="8"/>
      <c r="GUP67" s="8"/>
      <c r="GUQ67" s="8"/>
      <c r="GUR67" s="8"/>
      <c r="GUS67" s="8"/>
      <c r="GUT67" s="8"/>
      <c r="GUU67" s="8"/>
      <c r="GUV67" s="8"/>
      <c r="GUW67" s="8"/>
      <c r="GUX67" s="8"/>
      <c r="GUY67" s="8"/>
      <c r="GUZ67" s="8"/>
      <c r="GVA67" s="8"/>
      <c r="GVB67" s="8"/>
      <c r="GVC67" s="8"/>
      <c r="GVD67" s="8"/>
      <c r="GVE67" s="8"/>
      <c r="GVF67" s="8"/>
      <c r="GVG67" s="8"/>
      <c r="GVH67" s="8"/>
      <c r="GVI67" s="8"/>
      <c r="GVJ67" s="8"/>
      <c r="GVK67" s="8"/>
      <c r="GVL67" s="8"/>
      <c r="GVM67" s="8"/>
      <c r="GVN67" s="8"/>
      <c r="GVO67" s="8"/>
      <c r="GVP67" s="8"/>
      <c r="GVQ67" s="8"/>
      <c r="GVR67" s="8"/>
      <c r="GVS67" s="8"/>
      <c r="GVT67" s="8"/>
      <c r="GVU67" s="8"/>
      <c r="GVV67" s="8"/>
      <c r="GVW67" s="8"/>
      <c r="GVX67" s="8"/>
      <c r="GVY67" s="8"/>
      <c r="GVZ67" s="8"/>
      <c r="GWA67" s="8"/>
      <c r="GWB67" s="8"/>
      <c r="GWC67" s="8"/>
      <c r="GWD67" s="8"/>
      <c r="GWE67" s="8"/>
      <c r="GWF67" s="8"/>
      <c r="GWG67" s="8"/>
      <c r="GWH67" s="8"/>
      <c r="GWI67" s="8"/>
      <c r="GWJ67" s="8"/>
      <c r="GWK67" s="8"/>
      <c r="GWL67" s="8"/>
      <c r="GWM67" s="8"/>
      <c r="GWN67" s="8"/>
      <c r="GWO67" s="8"/>
      <c r="GWP67" s="8"/>
      <c r="GWQ67" s="8"/>
      <c r="GWR67" s="8"/>
      <c r="GWS67" s="8"/>
      <c r="GWT67" s="8"/>
      <c r="GWU67" s="8"/>
      <c r="GWV67" s="8"/>
      <c r="GWW67" s="8"/>
      <c r="GWX67" s="8"/>
      <c r="GWY67" s="8"/>
      <c r="GWZ67" s="8"/>
      <c r="GXA67" s="8"/>
      <c r="GXB67" s="8"/>
      <c r="GXC67" s="8"/>
      <c r="GXD67" s="8"/>
      <c r="GXE67" s="8"/>
      <c r="GXF67" s="8"/>
      <c r="GXG67" s="8"/>
      <c r="GXH67" s="8"/>
      <c r="GXI67" s="8"/>
      <c r="GXJ67" s="8"/>
      <c r="GXK67" s="8"/>
      <c r="GXL67" s="8"/>
      <c r="GXM67" s="8"/>
      <c r="GXN67" s="8"/>
      <c r="GXO67" s="8"/>
      <c r="GXP67" s="8"/>
      <c r="GXQ67" s="8"/>
      <c r="GXR67" s="8"/>
      <c r="GXS67" s="8"/>
      <c r="GXT67" s="8"/>
      <c r="GXU67" s="8"/>
      <c r="GXV67" s="8"/>
      <c r="GXW67" s="8"/>
      <c r="GXX67" s="8"/>
      <c r="GXY67" s="8"/>
      <c r="GXZ67" s="8"/>
      <c r="GYA67" s="8"/>
      <c r="GYB67" s="8"/>
      <c r="GYC67" s="8"/>
      <c r="GYD67" s="8"/>
      <c r="GYE67" s="8"/>
      <c r="GYF67" s="8"/>
      <c r="GYG67" s="8"/>
      <c r="GYH67" s="8"/>
      <c r="GYI67" s="8"/>
      <c r="GYJ67" s="8"/>
      <c r="GYK67" s="8"/>
      <c r="GYL67" s="8"/>
      <c r="GYM67" s="8"/>
      <c r="GYN67" s="8"/>
      <c r="GYO67" s="8"/>
      <c r="GYP67" s="8"/>
      <c r="GYQ67" s="8"/>
      <c r="GYR67" s="8"/>
      <c r="GYS67" s="8"/>
      <c r="GYT67" s="8"/>
      <c r="GYU67" s="8"/>
      <c r="GYV67" s="8"/>
      <c r="GYW67" s="8"/>
      <c r="GYX67" s="8"/>
      <c r="GYY67" s="8"/>
      <c r="GYZ67" s="8"/>
      <c r="GZA67" s="8"/>
      <c r="GZB67" s="8"/>
      <c r="GZC67" s="8"/>
      <c r="GZD67" s="8"/>
      <c r="GZE67" s="8"/>
      <c r="GZF67" s="8"/>
      <c r="GZG67" s="8"/>
      <c r="GZH67" s="8"/>
      <c r="GZI67" s="8"/>
      <c r="GZJ67" s="8"/>
      <c r="GZK67" s="8"/>
      <c r="GZL67" s="8"/>
      <c r="GZM67" s="8"/>
      <c r="GZN67" s="8"/>
      <c r="GZO67" s="8"/>
      <c r="GZP67" s="8"/>
      <c r="GZQ67" s="8"/>
      <c r="GZR67" s="8"/>
      <c r="GZS67" s="8"/>
      <c r="GZT67" s="8"/>
      <c r="GZU67" s="8"/>
      <c r="GZV67" s="8"/>
      <c r="GZW67" s="8"/>
      <c r="GZX67" s="8"/>
      <c r="GZY67" s="8"/>
      <c r="GZZ67" s="8"/>
      <c r="HAA67" s="8"/>
      <c r="HAB67" s="8"/>
      <c r="HAC67" s="8"/>
      <c r="HAD67" s="8"/>
      <c r="HAE67" s="8"/>
      <c r="HAF67" s="8"/>
      <c r="HAG67" s="8"/>
      <c r="HAH67" s="8"/>
      <c r="HAI67" s="8"/>
      <c r="HAJ67" s="8"/>
      <c r="HAK67" s="8"/>
      <c r="HAL67" s="8"/>
      <c r="HAM67" s="8"/>
      <c r="HAN67" s="8"/>
      <c r="HAO67" s="8"/>
      <c r="HAP67" s="8"/>
      <c r="HAQ67" s="8"/>
      <c r="HAR67" s="8"/>
      <c r="HAS67" s="8"/>
      <c r="HAT67" s="8"/>
      <c r="HAU67" s="8"/>
      <c r="HAV67" s="8"/>
      <c r="HAW67" s="8"/>
      <c r="HAX67" s="8"/>
      <c r="HAY67" s="8"/>
      <c r="HAZ67" s="8"/>
      <c r="HBA67" s="8"/>
      <c r="HBB67" s="8"/>
      <c r="HBC67" s="8"/>
      <c r="HBD67" s="8"/>
      <c r="HBE67" s="8"/>
      <c r="HBF67" s="8"/>
      <c r="HBG67" s="8"/>
      <c r="HBH67" s="8"/>
      <c r="HBI67" s="8"/>
      <c r="HBJ67" s="8"/>
      <c r="HBK67" s="8"/>
      <c r="HBL67" s="8"/>
      <c r="HBM67" s="8"/>
      <c r="HBN67" s="8"/>
      <c r="HBO67" s="8"/>
      <c r="HBP67" s="8"/>
      <c r="HBQ67" s="8"/>
      <c r="HBR67" s="8"/>
      <c r="HBS67" s="8"/>
      <c r="HBT67" s="8"/>
      <c r="HBU67" s="8"/>
      <c r="HBV67" s="8"/>
      <c r="HBW67" s="8"/>
      <c r="HBX67" s="8"/>
      <c r="HBY67" s="8"/>
      <c r="HBZ67" s="8"/>
      <c r="HCA67" s="8"/>
      <c r="HCB67" s="8"/>
      <c r="HCC67" s="8"/>
      <c r="HCD67" s="8"/>
      <c r="HCE67" s="8"/>
      <c r="HCF67" s="8"/>
      <c r="HCG67" s="8"/>
      <c r="HCH67" s="8"/>
      <c r="HCI67" s="8"/>
      <c r="HCJ67" s="8"/>
      <c r="HCK67" s="8"/>
      <c r="HCL67" s="8"/>
      <c r="HCM67" s="8"/>
      <c r="HCN67" s="8"/>
      <c r="HCO67" s="8"/>
      <c r="HCP67" s="8"/>
      <c r="HCQ67" s="8"/>
      <c r="HCR67" s="8"/>
      <c r="HCS67" s="8"/>
      <c r="HCT67" s="8"/>
      <c r="HCU67" s="8"/>
      <c r="HCV67" s="8"/>
      <c r="HCW67" s="8"/>
      <c r="HCX67" s="8"/>
      <c r="HCY67" s="8"/>
      <c r="HCZ67" s="8"/>
      <c r="HDA67" s="8"/>
      <c r="HDB67" s="8"/>
      <c r="HDC67" s="8"/>
      <c r="HDD67" s="8"/>
      <c r="HDE67" s="8"/>
      <c r="HDF67" s="8"/>
      <c r="HDG67" s="8"/>
      <c r="HDH67" s="8"/>
      <c r="HDI67" s="8"/>
      <c r="HDJ67" s="8"/>
      <c r="HDK67" s="8"/>
      <c r="HDL67" s="8"/>
      <c r="HDM67" s="8"/>
      <c r="HDN67" s="8"/>
      <c r="HDO67" s="8"/>
      <c r="HDP67" s="8"/>
      <c r="HDQ67" s="8"/>
      <c r="HDR67" s="8"/>
      <c r="HDS67" s="8"/>
      <c r="HDT67" s="8"/>
      <c r="HDU67" s="8"/>
      <c r="HDV67" s="8"/>
      <c r="HDW67" s="8"/>
      <c r="HDX67" s="8"/>
      <c r="HDY67" s="8"/>
      <c r="HDZ67" s="8"/>
      <c r="HEA67" s="8"/>
      <c r="HEB67" s="8"/>
      <c r="HEC67" s="8"/>
      <c r="HED67" s="8"/>
      <c r="HEE67" s="8"/>
      <c r="HEF67" s="8"/>
      <c r="HEG67" s="8"/>
      <c r="HEH67" s="8"/>
      <c r="HEI67" s="8"/>
      <c r="HEJ67" s="8"/>
      <c r="HEK67" s="8"/>
      <c r="HEL67" s="8"/>
      <c r="HEM67" s="8"/>
      <c r="HEN67" s="8"/>
      <c r="HEO67" s="8"/>
      <c r="HEP67" s="8"/>
      <c r="HEQ67" s="8"/>
      <c r="HER67" s="8"/>
      <c r="HES67" s="8"/>
      <c r="HET67" s="8"/>
      <c r="HEU67" s="8"/>
      <c r="HEV67" s="8"/>
      <c r="HEW67" s="8"/>
      <c r="HEX67" s="8"/>
      <c r="HEY67" s="8"/>
      <c r="HEZ67" s="8"/>
      <c r="HFA67" s="8"/>
      <c r="HFB67" s="8"/>
      <c r="HFC67" s="8"/>
      <c r="HFD67" s="8"/>
      <c r="HFE67" s="8"/>
      <c r="HFF67" s="8"/>
      <c r="HFG67" s="8"/>
      <c r="HFH67" s="8"/>
      <c r="HFI67" s="8"/>
      <c r="HFJ67" s="8"/>
      <c r="HFK67" s="8"/>
      <c r="HFL67" s="8"/>
      <c r="HFM67" s="8"/>
      <c r="HFN67" s="8"/>
      <c r="HFO67" s="8"/>
      <c r="HFP67" s="8"/>
      <c r="HFQ67" s="8"/>
      <c r="HFR67" s="8"/>
      <c r="HFS67" s="8"/>
      <c r="HFT67" s="8"/>
      <c r="HFU67" s="8"/>
      <c r="HFV67" s="8"/>
      <c r="HFW67" s="8"/>
      <c r="HFX67" s="8"/>
      <c r="HFY67" s="8"/>
      <c r="HFZ67" s="8"/>
      <c r="HGA67" s="8"/>
      <c r="HGB67" s="8"/>
      <c r="HGC67" s="8"/>
      <c r="HGD67" s="8"/>
      <c r="HGE67" s="8"/>
      <c r="HGF67" s="8"/>
      <c r="HGG67" s="8"/>
      <c r="HGH67" s="8"/>
      <c r="HGI67" s="8"/>
      <c r="HGJ67" s="8"/>
      <c r="HGK67" s="8"/>
      <c r="HGL67" s="8"/>
      <c r="HGM67" s="8"/>
      <c r="HGN67" s="8"/>
      <c r="HGO67" s="8"/>
      <c r="HGP67" s="8"/>
      <c r="HGQ67" s="8"/>
      <c r="HGR67" s="8"/>
      <c r="HGS67" s="8"/>
      <c r="HGT67" s="8"/>
      <c r="HGU67" s="8"/>
      <c r="HGV67" s="8"/>
      <c r="HGW67" s="8"/>
      <c r="HGX67" s="8"/>
      <c r="HGY67" s="8"/>
      <c r="HGZ67" s="8"/>
      <c r="HHA67" s="8"/>
      <c r="HHB67" s="8"/>
      <c r="HHC67" s="8"/>
      <c r="HHD67" s="8"/>
      <c r="HHE67" s="8"/>
      <c r="HHF67" s="8"/>
      <c r="HHG67" s="8"/>
      <c r="HHH67" s="8"/>
      <c r="HHI67" s="8"/>
      <c r="HHJ67" s="8"/>
      <c r="HHK67" s="8"/>
      <c r="HHL67" s="8"/>
      <c r="HHM67" s="8"/>
      <c r="HHN67" s="8"/>
      <c r="HHO67" s="8"/>
      <c r="HHP67" s="8"/>
      <c r="HHQ67" s="8"/>
      <c r="HHR67" s="8"/>
      <c r="HHS67" s="8"/>
      <c r="HHT67" s="8"/>
      <c r="HHU67" s="8"/>
      <c r="HHV67" s="8"/>
      <c r="HHW67" s="8"/>
      <c r="HHX67" s="8"/>
      <c r="HHY67" s="8"/>
      <c r="HHZ67" s="8"/>
      <c r="HIA67" s="8"/>
      <c r="HIB67" s="8"/>
      <c r="HIC67" s="8"/>
      <c r="HID67" s="8"/>
      <c r="HIE67" s="8"/>
      <c r="HIF67" s="8"/>
      <c r="HIG67" s="8"/>
      <c r="HIH67" s="8"/>
      <c r="HII67" s="8"/>
      <c r="HIJ67" s="8"/>
      <c r="HIK67" s="8"/>
      <c r="HIL67" s="8"/>
      <c r="HIM67" s="8"/>
      <c r="HIN67" s="8"/>
      <c r="HIO67" s="8"/>
      <c r="HIP67" s="8"/>
      <c r="HIQ67" s="8"/>
      <c r="HIR67" s="8"/>
      <c r="HIS67" s="8"/>
      <c r="HIT67" s="8"/>
      <c r="HIU67" s="8"/>
      <c r="HIV67" s="8"/>
      <c r="HIW67" s="8"/>
      <c r="HIX67" s="8"/>
      <c r="HIY67" s="8"/>
      <c r="HIZ67" s="8"/>
      <c r="HJA67" s="8"/>
      <c r="HJB67" s="8"/>
      <c r="HJC67" s="8"/>
      <c r="HJD67" s="8"/>
      <c r="HJE67" s="8"/>
      <c r="HJF67" s="8"/>
      <c r="HJG67" s="8"/>
      <c r="HJH67" s="8"/>
      <c r="HJI67" s="8"/>
      <c r="HJJ67" s="8"/>
      <c r="HJK67" s="8"/>
      <c r="HJL67" s="8"/>
      <c r="HJM67" s="8"/>
      <c r="HJN67" s="8"/>
      <c r="HJO67" s="8"/>
      <c r="HJP67" s="8"/>
      <c r="HJQ67" s="8"/>
      <c r="HJR67" s="8"/>
      <c r="HJS67" s="8"/>
      <c r="HJT67" s="8"/>
      <c r="HJU67" s="8"/>
      <c r="HJV67" s="8"/>
      <c r="HJW67" s="8"/>
      <c r="HJX67" s="8"/>
      <c r="HJY67" s="8"/>
      <c r="HJZ67" s="8"/>
      <c r="HKA67" s="8"/>
      <c r="HKB67" s="8"/>
      <c r="HKC67" s="8"/>
      <c r="HKD67" s="8"/>
      <c r="HKE67" s="8"/>
      <c r="HKF67" s="8"/>
      <c r="HKG67" s="8"/>
      <c r="HKH67" s="8"/>
      <c r="HKI67" s="8"/>
      <c r="HKJ67" s="8"/>
      <c r="HKK67" s="8"/>
      <c r="HKL67" s="8"/>
      <c r="HKM67" s="8"/>
      <c r="HKN67" s="8"/>
      <c r="HKO67" s="8"/>
      <c r="HKP67" s="8"/>
      <c r="HKQ67" s="8"/>
      <c r="HKR67" s="8"/>
      <c r="HKS67" s="8"/>
      <c r="HKT67" s="8"/>
      <c r="HKU67" s="8"/>
      <c r="HKV67" s="8"/>
      <c r="HKW67" s="8"/>
      <c r="HKX67" s="8"/>
      <c r="HKY67" s="8"/>
      <c r="HKZ67" s="8"/>
      <c r="HLA67" s="8"/>
      <c r="HLB67" s="8"/>
      <c r="HLC67" s="8"/>
      <c r="HLD67" s="8"/>
      <c r="HLE67" s="8"/>
      <c r="HLF67" s="8"/>
      <c r="HLG67" s="8"/>
      <c r="HLH67" s="8"/>
      <c r="HLI67" s="8"/>
      <c r="HLJ67" s="8"/>
      <c r="HLK67" s="8"/>
      <c r="HLL67" s="8"/>
      <c r="HLM67" s="8"/>
      <c r="HLN67" s="8"/>
      <c r="HLO67" s="8"/>
      <c r="HLP67" s="8"/>
      <c r="HLQ67" s="8"/>
      <c r="HLR67" s="8"/>
      <c r="HLS67" s="8"/>
      <c r="HLT67" s="8"/>
      <c r="HLU67" s="8"/>
      <c r="HLV67" s="8"/>
      <c r="HLW67" s="8"/>
      <c r="HLX67" s="8"/>
      <c r="HLY67" s="8"/>
      <c r="HLZ67" s="8"/>
      <c r="HMA67" s="8"/>
      <c r="HMB67" s="8"/>
      <c r="HMC67" s="8"/>
      <c r="HMD67" s="8"/>
      <c r="HME67" s="8"/>
      <c r="HMF67" s="8"/>
      <c r="HMG67" s="8"/>
      <c r="HMH67" s="8"/>
      <c r="HMI67" s="8"/>
      <c r="HMJ67" s="8"/>
      <c r="HMK67" s="8"/>
      <c r="HML67" s="8"/>
      <c r="HMM67" s="8"/>
      <c r="HMN67" s="8"/>
      <c r="HMO67" s="8"/>
      <c r="HMP67" s="8"/>
      <c r="HMQ67" s="8"/>
      <c r="HMR67" s="8"/>
      <c r="HMS67" s="8"/>
      <c r="HMT67" s="8"/>
      <c r="HMU67" s="8"/>
      <c r="HMV67" s="8"/>
      <c r="HMW67" s="8"/>
      <c r="HMX67" s="8"/>
      <c r="HMY67" s="8"/>
      <c r="HMZ67" s="8"/>
      <c r="HNA67" s="8"/>
      <c r="HNB67" s="8"/>
      <c r="HNC67" s="8"/>
      <c r="HND67" s="8"/>
      <c r="HNE67" s="8"/>
      <c r="HNF67" s="8"/>
      <c r="HNG67" s="8"/>
      <c r="HNH67" s="8"/>
      <c r="HNI67" s="8"/>
      <c r="HNJ67" s="8"/>
      <c r="HNK67" s="8"/>
      <c r="HNL67" s="8"/>
      <c r="HNM67" s="8"/>
      <c r="HNN67" s="8"/>
      <c r="HNO67" s="8"/>
      <c r="HNP67" s="8"/>
      <c r="HNQ67" s="8"/>
      <c r="HNR67" s="8"/>
      <c r="HNS67" s="8"/>
      <c r="HNT67" s="8"/>
      <c r="HNU67" s="8"/>
      <c r="HNV67" s="8"/>
      <c r="HNW67" s="8"/>
      <c r="HNX67" s="8"/>
      <c r="HNY67" s="8"/>
      <c r="HNZ67" s="8"/>
      <c r="HOA67" s="8"/>
      <c r="HOB67" s="8"/>
      <c r="HOC67" s="8"/>
      <c r="HOD67" s="8"/>
      <c r="HOE67" s="8"/>
      <c r="HOF67" s="8"/>
      <c r="HOG67" s="8"/>
      <c r="HOH67" s="8"/>
      <c r="HOI67" s="8"/>
      <c r="HOJ67" s="8"/>
      <c r="HOK67" s="8"/>
      <c r="HOL67" s="8"/>
      <c r="HOM67" s="8"/>
      <c r="HON67" s="8"/>
      <c r="HOO67" s="8"/>
      <c r="HOP67" s="8"/>
      <c r="HOQ67" s="8"/>
      <c r="HOR67" s="8"/>
      <c r="HOS67" s="8"/>
      <c r="HOT67" s="8"/>
      <c r="HOU67" s="8"/>
      <c r="HOV67" s="8"/>
      <c r="HOW67" s="8"/>
      <c r="HOX67" s="8"/>
      <c r="HOY67" s="8"/>
      <c r="HOZ67" s="8"/>
      <c r="HPA67" s="8"/>
      <c r="HPB67" s="8"/>
      <c r="HPC67" s="8"/>
      <c r="HPD67" s="8"/>
      <c r="HPE67" s="8"/>
      <c r="HPF67" s="8"/>
      <c r="HPG67" s="8"/>
      <c r="HPH67" s="8"/>
      <c r="HPI67" s="8"/>
      <c r="HPJ67" s="8"/>
      <c r="HPK67" s="8"/>
      <c r="HPL67" s="8"/>
      <c r="HPM67" s="8"/>
      <c r="HPN67" s="8"/>
      <c r="HPO67" s="8"/>
      <c r="HPP67" s="8"/>
      <c r="HPQ67" s="8"/>
      <c r="HPR67" s="8"/>
      <c r="HPS67" s="8"/>
      <c r="HPT67" s="8"/>
      <c r="HPU67" s="8"/>
      <c r="HPV67" s="8"/>
      <c r="HPW67" s="8"/>
      <c r="HPX67" s="8"/>
      <c r="HPY67" s="8"/>
      <c r="HPZ67" s="8"/>
      <c r="HQA67" s="8"/>
      <c r="HQB67" s="8"/>
      <c r="HQC67" s="8"/>
      <c r="HQD67" s="8"/>
      <c r="HQE67" s="8"/>
      <c r="HQF67" s="8"/>
      <c r="HQG67" s="8"/>
      <c r="HQH67" s="8"/>
      <c r="HQI67" s="8"/>
      <c r="HQJ67" s="8"/>
      <c r="HQK67" s="8"/>
      <c r="HQL67" s="8"/>
      <c r="HQM67" s="8"/>
      <c r="HQN67" s="8"/>
      <c r="HQO67" s="8"/>
      <c r="HQP67" s="8"/>
      <c r="HQQ67" s="8"/>
      <c r="HQR67" s="8"/>
      <c r="HQS67" s="8"/>
      <c r="HQT67" s="8"/>
      <c r="HQU67" s="8"/>
      <c r="HQV67" s="8"/>
      <c r="HQW67" s="8"/>
      <c r="HQX67" s="8"/>
      <c r="HQY67" s="8"/>
      <c r="HQZ67" s="8"/>
      <c r="HRA67" s="8"/>
      <c r="HRB67" s="8"/>
      <c r="HRC67" s="8"/>
      <c r="HRD67" s="8"/>
      <c r="HRE67" s="8"/>
      <c r="HRF67" s="8"/>
      <c r="HRG67" s="8"/>
      <c r="HRH67" s="8"/>
      <c r="HRI67" s="8"/>
      <c r="HRJ67" s="8"/>
      <c r="HRK67" s="8"/>
      <c r="HRL67" s="8"/>
      <c r="HRM67" s="8"/>
      <c r="HRN67" s="8"/>
      <c r="HRO67" s="8"/>
      <c r="HRP67" s="8"/>
      <c r="HRQ67" s="8"/>
      <c r="HRR67" s="8"/>
      <c r="HRS67" s="8"/>
      <c r="HRT67" s="8"/>
      <c r="HRU67" s="8"/>
      <c r="HRV67" s="8"/>
      <c r="HRW67" s="8"/>
      <c r="HRX67" s="8"/>
      <c r="HRY67" s="8"/>
      <c r="HRZ67" s="8"/>
      <c r="HSA67" s="8"/>
      <c r="HSB67" s="8"/>
      <c r="HSC67" s="8"/>
      <c r="HSD67" s="8"/>
      <c r="HSE67" s="8"/>
      <c r="HSF67" s="8"/>
      <c r="HSG67" s="8"/>
      <c r="HSH67" s="8"/>
      <c r="HSI67" s="8"/>
      <c r="HSJ67" s="8"/>
      <c r="HSK67" s="8"/>
      <c r="HSL67" s="8"/>
      <c r="HSM67" s="8"/>
      <c r="HSN67" s="8"/>
      <c r="HSO67" s="8"/>
      <c r="HSP67" s="8"/>
      <c r="HSQ67" s="8"/>
      <c r="HSR67" s="8"/>
      <c r="HSS67" s="8"/>
      <c r="HST67" s="8"/>
      <c r="HSU67" s="8"/>
      <c r="HSV67" s="8"/>
      <c r="HSW67" s="8"/>
      <c r="HSX67" s="8"/>
      <c r="HSY67" s="8"/>
      <c r="HSZ67" s="8"/>
      <c r="HTA67" s="8"/>
      <c r="HTB67" s="8"/>
      <c r="HTC67" s="8"/>
      <c r="HTD67" s="8"/>
      <c r="HTE67" s="8"/>
      <c r="HTF67" s="8"/>
      <c r="HTG67" s="8"/>
      <c r="HTH67" s="8"/>
      <c r="HTI67" s="8"/>
      <c r="HTJ67" s="8"/>
      <c r="HTK67" s="8"/>
      <c r="HTL67" s="8"/>
      <c r="HTM67" s="8"/>
      <c r="HTN67" s="8"/>
      <c r="HTO67" s="8"/>
      <c r="HTP67" s="8"/>
      <c r="HTQ67" s="8"/>
      <c r="HTR67" s="8"/>
      <c r="HTS67" s="8"/>
      <c r="HTT67" s="8"/>
      <c r="HTU67" s="8"/>
      <c r="HTV67" s="8"/>
      <c r="HTW67" s="8"/>
      <c r="HTX67" s="8"/>
      <c r="HTY67" s="8"/>
      <c r="HTZ67" s="8"/>
      <c r="HUA67" s="8"/>
      <c r="HUB67" s="8"/>
      <c r="HUC67" s="8"/>
      <c r="HUD67" s="8"/>
      <c r="HUE67" s="8"/>
      <c r="HUF67" s="8"/>
      <c r="HUG67" s="8"/>
      <c r="HUH67" s="8"/>
      <c r="HUI67" s="8"/>
      <c r="HUJ67" s="8"/>
      <c r="HUK67" s="8"/>
      <c r="HUL67" s="8"/>
      <c r="HUM67" s="8"/>
      <c r="HUN67" s="8"/>
      <c r="HUO67" s="8"/>
      <c r="HUP67" s="8"/>
      <c r="HUQ67" s="8"/>
      <c r="HUR67" s="8"/>
      <c r="HUS67" s="8"/>
      <c r="HUT67" s="8"/>
      <c r="HUU67" s="8"/>
      <c r="HUV67" s="8"/>
      <c r="HUW67" s="8"/>
      <c r="HUX67" s="8"/>
      <c r="HUY67" s="8"/>
      <c r="HUZ67" s="8"/>
      <c r="HVA67" s="8"/>
      <c r="HVB67" s="8"/>
      <c r="HVC67" s="8"/>
      <c r="HVD67" s="8"/>
      <c r="HVE67" s="8"/>
      <c r="HVF67" s="8"/>
      <c r="HVG67" s="8"/>
      <c r="HVH67" s="8"/>
      <c r="HVI67" s="8"/>
      <c r="HVJ67" s="8"/>
      <c r="HVK67" s="8"/>
      <c r="HVL67" s="8"/>
      <c r="HVM67" s="8"/>
      <c r="HVN67" s="8"/>
      <c r="HVO67" s="8"/>
      <c r="HVP67" s="8"/>
      <c r="HVQ67" s="8"/>
      <c r="HVR67" s="8"/>
      <c r="HVS67" s="8"/>
      <c r="HVT67" s="8"/>
      <c r="HVU67" s="8"/>
      <c r="HVV67" s="8"/>
      <c r="HVW67" s="8"/>
      <c r="HVX67" s="8"/>
      <c r="HVY67" s="8"/>
      <c r="HVZ67" s="8"/>
      <c r="HWA67" s="8"/>
      <c r="HWB67" s="8"/>
      <c r="HWC67" s="8"/>
      <c r="HWD67" s="8"/>
      <c r="HWE67" s="8"/>
      <c r="HWF67" s="8"/>
      <c r="HWG67" s="8"/>
      <c r="HWH67" s="8"/>
      <c r="HWI67" s="8"/>
      <c r="HWJ67" s="8"/>
      <c r="HWK67" s="8"/>
      <c r="HWL67" s="8"/>
      <c r="HWM67" s="8"/>
      <c r="HWN67" s="8"/>
      <c r="HWO67" s="8"/>
      <c r="HWP67" s="8"/>
      <c r="HWQ67" s="8"/>
      <c r="HWR67" s="8"/>
      <c r="HWS67" s="8"/>
      <c r="HWT67" s="8"/>
      <c r="HWU67" s="8"/>
      <c r="HWV67" s="8"/>
      <c r="HWW67" s="8"/>
      <c r="HWX67" s="8"/>
      <c r="HWY67" s="8"/>
      <c r="HWZ67" s="8"/>
      <c r="HXA67" s="8"/>
      <c r="HXB67" s="8"/>
      <c r="HXC67" s="8"/>
      <c r="HXD67" s="8"/>
      <c r="HXE67" s="8"/>
      <c r="HXF67" s="8"/>
      <c r="HXG67" s="8"/>
      <c r="HXH67" s="8"/>
      <c r="HXI67" s="8"/>
      <c r="HXJ67" s="8"/>
      <c r="HXK67" s="8"/>
      <c r="HXL67" s="8"/>
      <c r="HXM67" s="8"/>
      <c r="HXN67" s="8"/>
      <c r="HXO67" s="8"/>
      <c r="HXP67" s="8"/>
      <c r="HXQ67" s="8"/>
      <c r="HXR67" s="8"/>
      <c r="HXS67" s="8"/>
      <c r="HXT67" s="8"/>
      <c r="HXU67" s="8"/>
      <c r="HXV67" s="8"/>
      <c r="HXW67" s="8"/>
      <c r="HXX67" s="8"/>
      <c r="HXY67" s="8"/>
      <c r="HXZ67" s="8"/>
      <c r="HYA67" s="8"/>
      <c r="HYB67" s="8"/>
      <c r="HYC67" s="8"/>
      <c r="HYD67" s="8"/>
      <c r="HYE67" s="8"/>
      <c r="HYF67" s="8"/>
      <c r="HYG67" s="8"/>
      <c r="HYH67" s="8"/>
      <c r="HYI67" s="8"/>
      <c r="HYJ67" s="8"/>
      <c r="HYK67" s="8"/>
      <c r="HYL67" s="8"/>
      <c r="HYM67" s="8"/>
      <c r="HYN67" s="8"/>
      <c r="HYO67" s="8"/>
      <c r="HYP67" s="8"/>
      <c r="HYQ67" s="8"/>
      <c r="HYR67" s="8"/>
      <c r="HYS67" s="8"/>
      <c r="HYT67" s="8"/>
      <c r="HYU67" s="8"/>
      <c r="HYV67" s="8"/>
      <c r="HYW67" s="8"/>
      <c r="HYX67" s="8"/>
      <c r="HYY67" s="8"/>
      <c r="HYZ67" s="8"/>
      <c r="HZA67" s="8"/>
      <c r="HZB67" s="8"/>
      <c r="HZC67" s="8"/>
      <c r="HZD67" s="8"/>
      <c r="HZE67" s="8"/>
      <c r="HZF67" s="8"/>
      <c r="HZG67" s="8"/>
      <c r="HZH67" s="8"/>
      <c r="HZI67" s="8"/>
      <c r="HZJ67" s="8"/>
      <c r="HZK67" s="8"/>
      <c r="HZL67" s="8"/>
      <c r="HZM67" s="8"/>
      <c r="HZN67" s="8"/>
      <c r="HZO67" s="8"/>
      <c r="HZP67" s="8"/>
      <c r="HZQ67" s="8"/>
      <c r="HZR67" s="8"/>
      <c r="HZS67" s="8"/>
      <c r="HZT67" s="8"/>
      <c r="HZU67" s="8"/>
      <c r="HZV67" s="8"/>
      <c r="HZW67" s="8"/>
      <c r="HZX67" s="8"/>
      <c r="HZY67" s="8"/>
      <c r="HZZ67" s="8"/>
      <c r="IAA67" s="8"/>
      <c r="IAB67" s="8"/>
      <c r="IAC67" s="8"/>
      <c r="IAD67" s="8"/>
      <c r="IAE67" s="8"/>
      <c r="IAF67" s="8"/>
      <c r="IAG67" s="8"/>
      <c r="IAH67" s="8"/>
      <c r="IAI67" s="8"/>
      <c r="IAJ67" s="8"/>
      <c r="IAK67" s="8"/>
      <c r="IAL67" s="8"/>
      <c r="IAM67" s="8"/>
      <c r="IAN67" s="8"/>
      <c r="IAO67" s="8"/>
      <c r="IAP67" s="8"/>
      <c r="IAQ67" s="8"/>
      <c r="IAR67" s="8"/>
      <c r="IAS67" s="8"/>
      <c r="IAT67" s="8"/>
      <c r="IAU67" s="8"/>
      <c r="IAV67" s="8"/>
      <c r="IAW67" s="8"/>
      <c r="IAX67" s="8"/>
      <c r="IAY67" s="8"/>
      <c r="IAZ67" s="8"/>
      <c r="IBA67" s="8"/>
      <c r="IBB67" s="8"/>
      <c r="IBC67" s="8"/>
      <c r="IBD67" s="8"/>
      <c r="IBE67" s="8"/>
      <c r="IBF67" s="8"/>
      <c r="IBG67" s="8"/>
      <c r="IBH67" s="8"/>
      <c r="IBI67" s="8"/>
      <c r="IBJ67" s="8"/>
      <c r="IBK67" s="8"/>
      <c r="IBL67" s="8"/>
      <c r="IBM67" s="8"/>
      <c r="IBN67" s="8"/>
      <c r="IBO67" s="8"/>
      <c r="IBP67" s="8"/>
      <c r="IBQ67" s="8"/>
      <c r="IBR67" s="8"/>
      <c r="IBS67" s="8"/>
      <c r="IBT67" s="8"/>
      <c r="IBU67" s="8"/>
      <c r="IBV67" s="8"/>
      <c r="IBW67" s="8"/>
      <c r="IBX67" s="8"/>
      <c r="IBY67" s="8"/>
      <c r="IBZ67" s="8"/>
      <c r="ICA67" s="8"/>
      <c r="ICB67" s="8"/>
      <c r="ICC67" s="8"/>
      <c r="ICD67" s="8"/>
      <c r="ICE67" s="8"/>
      <c r="ICF67" s="8"/>
      <c r="ICG67" s="8"/>
      <c r="ICH67" s="8"/>
      <c r="ICI67" s="8"/>
      <c r="ICJ67" s="8"/>
      <c r="ICK67" s="8"/>
      <c r="ICL67" s="8"/>
      <c r="ICM67" s="8"/>
      <c r="ICN67" s="8"/>
      <c r="ICO67" s="8"/>
      <c r="ICP67" s="8"/>
      <c r="ICQ67" s="8"/>
      <c r="ICR67" s="8"/>
      <c r="ICS67" s="8"/>
      <c r="ICT67" s="8"/>
      <c r="ICU67" s="8"/>
      <c r="ICV67" s="8"/>
      <c r="ICW67" s="8"/>
      <c r="ICX67" s="8"/>
      <c r="ICY67" s="8"/>
      <c r="ICZ67" s="8"/>
      <c r="IDA67" s="8"/>
      <c r="IDB67" s="8"/>
      <c r="IDC67" s="8"/>
      <c r="IDD67" s="8"/>
      <c r="IDE67" s="8"/>
      <c r="IDF67" s="8"/>
      <c r="IDG67" s="8"/>
      <c r="IDH67" s="8"/>
      <c r="IDI67" s="8"/>
      <c r="IDJ67" s="8"/>
      <c r="IDK67" s="8"/>
      <c r="IDL67" s="8"/>
      <c r="IDM67" s="8"/>
      <c r="IDN67" s="8"/>
      <c r="IDO67" s="8"/>
      <c r="IDP67" s="8"/>
      <c r="IDQ67" s="8"/>
      <c r="IDR67" s="8"/>
      <c r="IDS67" s="8"/>
      <c r="IDT67" s="8"/>
      <c r="IDU67" s="8"/>
      <c r="IDV67" s="8"/>
      <c r="IDW67" s="8"/>
      <c r="IDX67" s="8"/>
      <c r="IDY67" s="8"/>
      <c r="IDZ67" s="8"/>
      <c r="IEA67" s="8"/>
      <c r="IEB67" s="8"/>
      <c r="IEC67" s="8"/>
      <c r="IED67" s="8"/>
      <c r="IEE67" s="8"/>
      <c r="IEF67" s="8"/>
      <c r="IEG67" s="8"/>
      <c r="IEH67" s="8"/>
      <c r="IEI67" s="8"/>
      <c r="IEJ67" s="8"/>
      <c r="IEK67" s="8"/>
      <c r="IEL67" s="8"/>
      <c r="IEM67" s="8"/>
      <c r="IEN67" s="8"/>
      <c r="IEO67" s="8"/>
      <c r="IEP67" s="8"/>
      <c r="IEQ67" s="8"/>
      <c r="IER67" s="8"/>
      <c r="IES67" s="8"/>
      <c r="IET67" s="8"/>
      <c r="IEU67" s="8"/>
      <c r="IEV67" s="8"/>
      <c r="IEW67" s="8"/>
      <c r="IEX67" s="8"/>
      <c r="IEY67" s="8"/>
      <c r="IEZ67" s="8"/>
      <c r="IFA67" s="8"/>
      <c r="IFB67" s="8"/>
      <c r="IFC67" s="8"/>
      <c r="IFD67" s="8"/>
      <c r="IFE67" s="8"/>
      <c r="IFF67" s="8"/>
      <c r="IFG67" s="8"/>
      <c r="IFH67" s="8"/>
      <c r="IFI67" s="8"/>
      <c r="IFJ67" s="8"/>
      <c r="IFK67" s="8"/>
      <c r="IFL67" s="8"/>
      <c r="IFM67" s="8"/>
      <c r="IFN67" s="8"/>
      <c r="IFO67" s="8"/>
      <c r="IFP67" s="8"/>
      <c r="IFQ67" s="8"/>
      <c r="IFR67" s="8"/>
      <c r="IFS67" s="8"/>
      <c r="IFT67" s="8"/>
      <c r="IFU67" s="8"/>
      <c r="IFV67" s="8"/>
      <c r="IFW67" s="8"/>
      <c r="IFX67" s="8"/>
      <c r="IFY67" s="8"/>
      <c r="IFZ67" s="8"/>
      <c r="IGA67" s="8"/>
      <c r="IGB67" s="8"/>
      <c r="IGC67" s="8"/>
      <c r="IGD67" s="8"/>
      <c r="IGE67" s="8"/>
      <c r="IGF67" s="8"/>
      <c r="IGG67" s="8"/>
      <c r="IGH67" s="8"/>
      <c r="IGI67" s="8"/>
      <c r="IGJ67" s="8"/>
      <c r="IGK67" s="8"/>
      <c r="IGL67" s="8"/>
      <c r="IGM67" s="8"/>
      <c r="IGN67" s="8"/>
      <c r="IGO67" s="8"/>
      <c r="IGP67" s="8"/>
      <c r="IGQ67" s="8"/>
      <c r="IGR67" s="8"/>
      <c r="IGS67" s="8"/>
      <c r="IGT67" s="8"/>
      <c r="IGU67" s="8"/>
      <c r="IGV67" s="8"/>
      <c r="IGW67" s="8"/>
      <c r="IGX67" s="8"/>
      <c r="IGY67" s="8"/>
      <c r="IGZ67" s="8"/>
      <c r="IHA67" s="8"/>
      <c r="IHB67" s="8"/>
      <c r="IHC67" s="8"/>
      <c r="IHD67" s="8"/>
      <c r="IHE67" s="8"/>
      <c r="IHF67" s="8"/>
      <c r="IHG67" s="8"/>
      <c r="IHH67" s="8"/>
      <c r="IHI67" s="8"/>
      <c r="IHJ67" s="8"/>
      <c r="IHK67" s="8"/>
      <c r="IHL67" s="8"/>
      <c r="IHM67" s="8"/>
      <c r="IHN67" s="8"/>
      <c r="IHO67" s="8"/>
      <c r="IHP67" s="8"/>
      <c r="IHQ67" s="8"/>
      <c r="IHR67" s="8"/>
      <c r="IHS67" s="8"/>
      <c r="IHT67" s="8"/>
      <c r="IHU67" s="8"/>
      <c r="IHV67" s="8"/>
      <c r="IHW67" s="8"/>
      <c r="IHX67" s="8"/>
      <c r="IHY67" s="8"/>
      <c r="IHZ67" s="8"/>
      <c r="IIA67" s="8"/>
      <c r="IIB67" s="8"/>
      <c r="IIC67" s="8"/>
      <c r="IID67" s="8"/>
      <c r="IIE67" s="8"/>
      <c r="IIF67" s="8"/>
      <c r="IIG67" s="8"/>
      <c r="IIH67" s="8"/>
      <c r="III67" s="8"/>
      <c r="IIJ67" s="8"/>
      <c r="IIK67" s="8"/>
      <c r="IIL67" s="8"/>
      <c r="IIM67" s="8"/>
      <c r="IIN67" s="8"/>
      <c r="IIO67" s="8"/>
      <c r="IIP67" s="8"/>
      <c r="IIQ67" s="8"/>
      <c r="IIR67" s="8"/>
      <c r="IIS67" s="8"/>
      <c r="IIT67" s="8"/>
      <c r="IIU67" s="8"/>
      <c r="IIV67" s="8"/>
      <c r="IIW67" s="8"/>
      <c r="IIX67" s="8"/>
      <c r="IIY67" s="8"/>
      <c r="IIZ67" s="8"/>
      <c r="IJA67" s="8"/>
      <c r="IJB67" s="8"/>
      <c r="IJC67" s="8"/>
      <c r="IJD67" s="8"/>
      <c r="IJE67" s="8"/>
      <c r="IJF67" s="8"/>
      <c r="IJG67" s="8"/>
      <c r="IJH67" s="8"/>
      <c r="IJI67" s="8"/>
      <c r="IJJ67" s="8"/>
      <c r="IJK67" s="8"/>
      <c r="IJL67" s="8"/>
      <c r="IJM67" s="8"/>
      <c r="IJN67" s="8"/>
      <c r="IJO67" s="8"/>
      <c r="IJP67" s="8"/>
      <c r="IJQ67" s="8"/>
      <c r="IJR67" s="8"/>
      <c r="IJS67" s="8"/>
      <c r="IJT67" s="8"/>
      <c r="IJU67" s="8"/>
      <c r="IJV67" s="8"/>
      <c r="IJW67" s="8"/>
      <c r="IJX67" s="8"/>
      <c r="IJY67" s="8"/>
      <c r="IJZ67" s="8"/>
      <c r="IKA67" s="8"/>
      <c r="IKB67" s="8"/>
      <c r="IKC67" s="8"/>
      <c r="IKD67" s="8"/>
      <c r="IKE67" s="8"/>
      <c r="IKF67" s="8"/>
      <c r="IKG67" s="8"/>
      <c r="IKH67" s="8"/>
      <c r="IKI67" s="8"/>
      <c r="IKJ67" s="8"/>
      <c r="IKK67" s="8"/>
      <c r="IKL67" s="8"/>
      <c r="IKM67" s="8"/>
      <c r="IKN67" s="8"/>
      <c r="IKO67" s="8"/>
      <c r="IKP67" s="8"/>
      <c r="IKQ67" s="8"/>
      <c r="IKR67" s="8"/>
      <c r="IKS67" s="8"/>
      <c r="IKT67" s="8"/>
      <c r="IKU67" s="8"/>
      <c r="IKV67" s="8"/>
      <c r="IKW67" s="8"/>
      <c r="IKX67" s="8"/>
      <c r="IKY67" s="8"/>
      <c r="IKZ67" s="8"/>
      <c r="ILA67" s="8"/>
      <c r="ILB67" s="8"/>
      <c r="ILC67" s="8"/>
      <c r="ILD67" s="8"/>
      <c r="ILE67" s="8"/>
      <c r="ILF67" s="8"/>
      <c r="ILG67" s="8"/>
      <c r="ILH67" s="8"/>
      <c r="ILI67" s="8"/>
      <c r="ILJ67" s="8"/>
      <c r="ILK67" s="8"/>
      <c r="ILL67" s="8"/>
      <c r="ILM67" s="8"/>
      <c r="ILN67" s="8"/>
      <c r="ILO67" s="8"/>
      <c r="ILP67" s="8"/>
      <c r="ILQ67" s="8"/>
      <c r="ILR67" s="8"/>
      <c r="ILS67" s="8"/>
      <c r="ILT67" s="8"/>
      <c r="ILU67" s="8"/>
      <c r="ILV67" s="8"/>
      <c r="ILW67" s="8"/>
      <c r="ILX67" s="8"/>
      <c r="ILY67" s="8"/>
      <c r="ILZ67" s="8"/>
      <c r="IMA67" s="8"/>
      <c r="IMB67" s="8"/>
      <c r="IMC67" s="8"/>
      <c r="IMD67" s="8"/>
      <c r="IME67" s="8"/>
      <c r="IMF67" s="8"/>
      <c r="IMG67" s="8"/>
      <c r="IMH67" s="8"/>
      <c r="IMI67" s="8"/>
      <c r="IMJ67" s="8"/>
      <c r="IMK67" s="8"/>
      <c r="IML67" s="8"/>
      <c r="IMM67" s="8"/>
      <c r="IMN67" s="8"/>
      <c r="IMO67" s="8"/>
      <c r="IMP67" s="8"/>
      <c r="IMQ67" s="8"/>
      <c r="IMR67" s="8"/>
      <c r="IMS67" s="8"/>
      <c r="IMT67" s="8"/>
      <c r="IMU67" s="8"/>
      <c r="IMV67" s="8"/>
      <c r="IMW67" s="8"/>
      <c r="IMX67" s="8"/>
      <c r="IMY67" s="8"/>
      <c r="IMZ67" s="8"/>
      <c r="INA67" s="8"/>
      <c r="INB67" s="8"/>
      <c r="INC67" s="8"/>
      <c r="IND67" s="8"/>
      <c r="INE67" s="8"/>
      <c r="INF67" s="8"/>
      <c r="ING67" s="8"/>
      <c r="INH67" s="8"/>
      <c r="INI67" s="8"/>
      <c r="INJ67" s="8"/>
      <c r="INK67" s="8"/>
      <c r="INL67" s="8"/>
      <c r="INM67" s="8"/>
      <c r="INN67" s="8"/>
      <c r="INO67" s="8"/>
      <c r="INP67" s="8"/>
      <c r="INQ67" s="8"/>
      <c r="INR67" s="8"/>
      <c r="INS67" s="8"/>
      <c r="INT67" s="8"/>
      <c r="INU67" s="8"/>
      <c r="INV67" s="8"/>
      <c r="INW67" s="8"/>
      <c r="INX67" s="8"/>
      <c r="INY67" s="8"/>
      <c r="INZ67" s="8"/>
      <c r="IOA67" s="8"/>
      <c r="IOB67" s="8"/>
      <c r="IOC67" s="8"/>
      <c r="IOD67" s="8"/>
      <c r="IOE67" s="8"/>
      <c r="IOF67" s="8"/>
      <c r="IOG67" s="8"/>
      <c r="IOH67" s="8"/>
      <c r="IOI67" s="8"/>
      <c r="IOJ67" s="8"/>
      <c r="IOK67" s="8"/>
      <c r="IOL67" s="8"/>
      <c r="IOM67" s="8"/>
      <c r="ION67" s="8"/>
      <c r="IOO67" s="8"/>
      <c r="IOP67" s="8"/>
      <c r="IOQ67" s="8"/>
      <c r="IOR67" s="8"/>
      <c r="IOS67" s="8"/>
      <c r="IOT67" s="8"/>
      <c r="IOU67" s="8"/>
      <c r="IOV67" s="8"/>
      <c r="IOW67" s="8"/>
      <c r="IOX67" s="8"/>
      <c r="IOY67" s="8"/>
      <c r="IOZ67" s="8"/>
      <c r="IPA67" s="8"/>
      <c r="IPB67" s="8"/>
      <c r="IPC67" s="8"/>
      <c r="IPD67" s="8"/>
      <c r="IPE67" s="8"/>
      <c r="IPF67" s="8"/>
      <c r="IPG67" s="8"/>
      <c r="IPH67" s="8"/>
      <c r="IPI67" s="8"/>
      <c r="IPJ67" s="8"/>
      <c r="IPK67" s="8"/>
      <c r="IPL67" s="8"/>
      <c r="IPM67" s="8"/>
      <c r="IPN67" s="8"/>
      <c r="IPO67" s="8"/>
      <c r="IPP67" s="8"/>
      <c r="IPQ67" s="8"/>
      <c r="IPR67" s="8"/>
      <c r="IPS67" s="8"/>
      <c r="IPT67" s="8"/>
      <c r="IPU67" s="8"/>
      <c r="IPV67" s="8"/>
      <c r="IPW67" s="8"/>
      <c r="IPX67" s="8"/>
      <c r="IPY67" s="8"/>
      <c r="IPZ67" s="8"/>
      <c r="IQA67" s="8"/>
      <c r="IQB67" s="8"/>
      <c r="IQC67" s="8"/>
      <c r="IQD67" s="8"/>
      <c r="IQE67" s="8"/>
      <c r="IQF67" s="8"/>
      <c r="IQG67" s="8"/>
      <c r="IQH67" s="8"/>
      <c r="IQI67" s="8"/>
      <c r="IQJ67" s="8"/>
      <c r="IQK67" s="8"/>
      <c r="IQL67" s="8"/>
      <c r="IQM67" s="8"/>
      <c r="IQN67" s="8"/>
      <c r="IQO67" s="8"/>
      <c r="IQP67" s="8"/>
      <c r="IQQ67" s="8"/>
      <c r="IQR67" s="8"/>
      <c r="IQS67" s="8"/>
      <c r="IQT67" s="8"/>
      <c r="IQU67" s="8"/>
      <c r="IQV67" s="8"/>
      <c r="IQW67" s="8"/>
      <c r="IQX67" s="8"/>
      <c r="IQY67" s="8"/>
      <c r="IQZ67" s="8"/>
      <c r="IRA67" s="8"/>
      <c r="IRB67" s="8"/>
      <c r="IRC67" s="8"/>
      <c r="IRD67" s="8"/>
      <c r="IRE67" s="8"/>
      <c r="IRF67" s="8"/>
      <c r="IRG67" s="8"/>
      <c r="IRH67" s="8"/>
      <c r="IRI67" s="8"/>
      <c r="IRJ67" s="8"/>
      <c r="IRK67" s="8"/>
      <c r="IRL67" s="8"/>
      <c r="IRM67" s="8"/>
      <c r="IRN67" s="8"/>
      <c r="IRO67" s="8"/>
      <c r="IRP67" s="8"/>
      <c r="IRQ67" s="8"/>
      <c r="IRR67" s="8"/>
      <c r="IRS67" s="8"/>
      <c r="IRT67" s="8"/>
      <c r="IRU67" s="8"/>
      <c r="IRV67" s="8"/>
      <c r="IRW67" s="8"/>
      <c r="IRX67" s="8"/>
      <c r="IRY67" s="8"/>
      <c r="IRZ67" s="8"/>
      <c r="ISA67" s="8"/>
      <c r="ISB67" s="8"/>
      <c r="ISC67" s="8"/>
      <c r="ISD67" s="8"/>
      <c r="ISE67" s="8"/>
      <c r="ISF67" s="8"/>
      <c r="ISG67" s="8"/>
      <c r="ISH67" s="8"/>
      <c r="ISI67" s="8"/>
      <c r="ISJ67" s="8"/>
      <c r="ISK67" s="8"/>
      <c r="ISL67" s="8"/>
      <c r="ISM67" s="8"/>
      <c r="ISN67" s="8"/>
      <c r="ISO67" s="8"/>
      <c r="ISP67" s="8"/>
      <c r="ISQ67" s="8"/>
      <c r="ISR67" s="8"/>
      <c r="ISS67" s="8"/>
      <c r="IST67" s="8"/>
      <c r="ISU67" s="8"/>
      <c r="ISV67" s="8"/>
      <c r="ISW67" s="8"/>
      <c r="ISX67" s="8"/>
      <c r="ISY67" s="8"/>
      <c r="ISZ67" s="8"/>
      <c r="ITA67" s="8"/>
      <c r="ITB67" s="8"/>
      <c r="ITC67" s="8"/>
      <c r="ITD67" s="8"/>
      <c r="ITE67" s="8"/>
      <c r="ITF67" s="8"/>
      <c r="ITG67" s="8"/>
      <c r="ITH67" s="8"/>
      <c r="ITI67" s="8"/>
      <c r="ITJ67" s="8"/>
      <c r="ITK67" s="8"/>
      <c r="ITL67" s="8"/>
      <c r="ITM67" s="8"/>
      <c r="ITN67" s="8"/>
      <c r="ITO67" s="8"/>
      <c r="ITP67" s="8"/>
      <c r="ITQ67" s="8"/>
      <c r="ITR67" s="8"/>
      <c r="ITS67" s="8"/>
      <c r="ITT67" s="8"/>
      <c r="ITU67" s="8"/>
      <c r="ITV67" s="8"/>
      <c r="ITW67" s="8"/>
      <c r="ITX67" s="8"/>
      <c r="ITY67" s="8"/>
      <c r="ITZ67" s="8"/>
      <c r="IUA67" s="8"/>
      <c r="IUB67" s="8"/>
      <c r="IUC67" s="8"/>
      <c r="IUD67" s="8"/>
      <c r="IUE67" s="8"/>
      <c r="IUF67" s="8"/>
      <c r="IUG67" s="8"/>
      <c r="IUH67" s="8"/>
      <c r="IUI67" s="8"/>
      <c r="IUJ67" s="8"/>
      <c r="IUK67" s="8"/>
      <c r="IUL67" s="8"/>
      <c r="IUM67" s="8"/>
      <c r="IUN67" s="8"/>
      <c r="IUO67" s="8"/>
      <c r="IUP67" s="8"/>
      <c r="IUQ67" s="8"/>
      <c r="IUR67" s="8"/>
      <c r="IUS67" s="8"/>
      <c r="IUT67" s="8"/>
      <c r="IUU67" s="8"/>
      <c r="IUV67" s="8"/>
      <c r="IUW67" s="8"/>
      <c r="IUX67" s="8"/>
      <c r="IUY67" s="8"/>
      <c r="IUZ67" s="8"/>
      <c r="IVA67" s="8"/>
      <c r="IVB67" s="8"/>
      <c r="IVC67" s="8"/>
      <c r="IVD67" s="8"/>
      <c r="IVE67" s="8"/>
      <c r="IVF67" s="8"/>
      <c r="IVG67" s="8"/>
      <c r="IVH67" s="8"/>
      <c r="IVI67" s="8"/>
      <c r="IVJ67" s="8"/>
      <c r="IVK67" s="8"/>
      <c r="IVL67" s="8"/>
      <c r="IVM67" s="8"/>
      <c r="IVN67" s="8"/>
      <c r="IVO67" s="8"/>
      <c r="IVP67" s="8"/>
      <c r="IVQ67" s="8"/>
      <c r="IVR67" s="8"/>
      <c r="IVS67" s="8"/>
      <c r="IVT67" s="8"/>
      <c r="IVU67" s="8"/>
      <c r="IVV67" s="8"/>
      <c r="IVW67" s="8"/>
      <c r="IVX67" s="8"/>
      <c r="IVY67" s="8"/>
      <c r="IVZ67" s="8"/>
      <c r="IWA67" s="8"/>
      <c r="IWB67" s="8"/>
      <c r="IWC67" s="8"/>
      <c r="IWD67" s="8"/>
      <c r="IWE67" s="8"/>
      <c r="IWF67" s="8"/>
      <c r="IWG67" s="8"/>
      <c r="IWH67" s="8"/>
      <c r="IWI67" s="8"/>
      <c r="IWJ67" s="8"/>
      <c r="IWK67" s="8"/>
      <c r="IWL67" s="8"/>
      <c r="IWM67" s="8"/>
      <c r="IWN67" s="8"/>
      <c r="IWO67" s="8"/>
      <c r="IWP67" s="8"/>
      <c r="IWQ67" s="8"/>
      <c r="IWR67" s="8"/>
      <c r="IWS67" s="8"/>
      <c r="IWT67" s="8"/>
      <c r="IWU67" s="8"/>
      <c r="IWV67" s="8"/>
      <c r="IWW67" s="8"/>
      <c r="IWX67" s="8"/>
      <c r="IWY67" s="8"/>
      <c r="IWZ67" s="8"/>
      <c r="IXA67" s="8"/>
      <c r="IXB67" s="8"/>
      <c r="IXC67" s="8"/>
      <c r="IXD67" s="8"/>
      <c r="IXE67" s="8"/>
      <c r="IXF67" s="8"/>
      <c r="IXG67" s="8"/>
      <c r="IXH67" s="8"/>
      <c r="IXI67" s="8"/>
      <c r="IXJ67" s="8"/>
      <c r="IXK67" s="8"/>
      <c r="IXL67" s="8"/>
      <c r="IXM67" s="8"/>
      <c r="IXN67" s="8"/>
      <c r="IXO67" s="8"/>
      <c r="IXP67" s="8"/>
      <c r="IXQ67" s="8"/>
      <c r="IXR67" s="8"/>
      <c r="IXS67" s="8"/>
      <c r="IXT67" s="8"/>
      <c r="IXU67" s="8"/>
      <c r="IXV67" s="8"/>
      <c r="IXW67" s="8"/>
      <c r="IXX67" s="8"/>
      <c r="IXY67" s="8"/>
      <c r="IXZ67" s="8"/>
      <c r="IYA67" s="8"/>
      <c r="IYB67" s="8"/>
      <c r="IYC67" s="8"/>
      <c r="IYD67" s="8"/>
      <c r="IYE67" s="8"/>
      <c r="IYF67" s="8"/>
      <c r="IYG67" s="8"/>
      <c r="IYH67" s="8"/>
      <c r="IYI67" s="8"/>
      <c r="IYJ67" s="8"/>
      <c r="IYK67" s="8"/>
      <c r="IYL67" s="8"/>
      <c r="IYM67" s="8"/>
      <c r="IYN67" s="8"/>
      <c r="IYO67" s="8"/>
      <c r="IYP67" s="8"/>
      <c r="IYQ67" s="8"/>
      <c r="IYR67" s="8"/>
      <c r="IYS67" s="8"/>
      <c r="IYT67" s="8"/>
      <c r="IYU67" s="8"/>
      <c r="IYV67" s="8"/>
      <c r="IYW67" s="8"/>
      <c r="IYX67" s="8"/>
      <c r="IYY67" s="8"/>
      <c r="IYZ67" s="8"/>
      <c r="IZA67" s="8"/>
      <c r="IZB67" s="8"/>
      <c r="IZC67" s="8"/>
      <c r="IZD67" s="8"/>
      <c r="IZE67" s="8"/>
      <c r="IZF67" s="8"/>
      <c r="IZG67" s="8"/>
      <c r="IZH67" s="8"/>
      <c r="IZI67" s="8"/>
      <c r="IZJ67" s="8"/>
      <c r="IZK67" s="8"/>
      <c r="IZL67" s="8"/>
      <c r="IZM67" s="8"/>
      <c r="IZN67" s="8"/>
      <c r="IZO67" s="8"/>
      <c r="IZP67" s="8"/>
      <c r="IZQ67" s="8"/>
      <c r="IZR67" s="8"/>
      <c r="IZS67" s="8"/>
      <c r="IZT67" s="8"/>
      <c r="IZU67" s="8"/>
      <c r="IZV67" s="8"/>
      <c r="IZW67" s="8"/>
      <c r="IZX67" s="8"/>
      <c r="IZY67" s="8"/>
      <c r="IZZ67" s="8"/>
      <c r="JAA67" s="8"/>
      <c r="JAB67" s="8"/>
      <c r="JAC67" s="8"/>
      <c r="JAD67" s="8"/>
      <c r="JAE67" s="8"/>
      <c r="JAF67" s="8"/>
      <c r="JAG67" s="8"/>
      <c r="JAH67" s="8"/>
      <c r="JAI67" s="8"/>
      <c r="JAJ67" s="8"/>
      <c r="JAK67" s="8"/>
      <c r="JAL67" s="8"/>
      <c r="JAM67" s="8"/>
      <c r="JAN67" s="8"/>
      <c r="JAO67" s="8"/>
      <c r="JAP67" s="8"/>
      <c r="JAQ67" s="8"/>
      <c r="JAR67" s="8"/>
      <c r="JAS67" s="8"/>
      <c r="JAT67" s="8"/>
      <c r="JAU67" s="8"/>
      <c r="JAV67" s="8"/>
      <c r="JAW67" s="8"/>
      <c r="JAX67" s="8"/>
      <c r="JAY67" s="8"/>
      <c r="JAZ67" s="8"/>
      <c r="JBA67" s="8"/>
      <c r="JBB67" s="8"/>
      <c r="JBC67" s="8"/>
      <c r="JBD67" s="8"/>
      <c r="JBE67" s="8"/>
      <c r="JBF67" s="8"/>
      <c r="JBG67" s="8"/>
      <c r="JBH67" s="8"/>
      <c r="JBI67" s="8"/>
      <c r="JBJ67" s="8"/>
      <c r="JBK67" s="8"/>
      <c r="JBL67" s="8"/>
      <c r="JBM67" s="8"/>
      <c r="JBN67" s="8"/>
      <c r="JBO67" s="8"/>
      <c r="JBP67" s="8"/>
      <c r="JBQ67" s="8"/>
      <c r="JBR67" s="8"/>
      <c r="JBS67" s="8"/>
      <c r="JBT67" s="8"/>
      <c r="JBU67" s="8"/>
      <c r="JBV67" s="8"/>
      <c r="JBW67" s="8"/>
      <c r="JBX67" s="8"/>
      <c r="JBY67" s="8"/>
      <c r="JBZ67" s="8"/>
      <c r="JCA67" s="8"/>
      <c r="JCB67" s="8"/>
      <c r="JCC67" s="8"/>
      <c r="JCD67" s="8"/>
      <c r="JCE67" s="8"/>
      <c r="JCF67" s="8"/>
      <c r="JCG67" s="8"/>
      <c r="JCH67" s="8"/>
      <c r="JCI67" s="8"/>
      <c r="JCJ67" s="8"/>
      <c r="JCK67" s="8"/>
      <c r="JCL67" s="8"/>
      <c r="JCM67" s="8"/>
      <c r="JCN67" s="8"/>
      <c r="JCO67" s="8"/>
      <c r="JCP67" s="8"/>
      <c r="JCQ67" s="8"/>
      <c r="JCR67" s="8"/>
      <c r="JCS67" s="8"/>
      <c r="JCT67" s="8"/>
      <c r="JCU67" s="8"/>
      <c r="JCV67" s="8"/>
      <c r="JCW67" s="8"/>
      <c r="JCX67" s="8"/>
      <c r="JCY67" s="8"/>
      <c r="JCZ67" s="8"/>
      <c r="JDA67" s="8"/>
      <c r="JDB67" s="8"/>
      <c r="JDC67" s="8"/>
      <c r="JDD67" s="8"/>
      <c r="JDE67" s="8"/>
      <c r="JDF67" s="8"/>
      <c r="JDG67" s="8"/>
      <c r="JDH67" s="8"/>
      <c r="JDI67" s="8"/>
      <c r="JDJ67" s="8"/>
      <c r="JDK67" s="8"/>
      <c r="JDL67" s="8"/>
      <c r="JDM67" s="8"/>
      <c r="JDN67" s="8"/>
      <c r="JDO67" s="8"/>
      <c r="JDP67" s="8"/>
      <c r="JDQ67" s="8"/>
      <c r="JDR67" s="8"/>
      <c r="JDS67" s="8"/>
      <c r="JDT67" s="8"/>
      <c r="JDU67" s="8"/>
      <c r="JDV67" s="8"/>
      <c r="JDW67" s="8"/>
      <c r="JDX67" s="8"/>
      <c r="JDY67" s="8"/>
      <c r="JDZ67" s="8"/>
      <c r="JEA67" s="8"/>
      <c r="JEB67" s="8"/>
      <c r="JEC67" s="8"/>
      <c r="JED67" s="8"/>
      <c r="JEE67" s="8"/>
      <c r="JEF67" s="8"/>
      <c r="JEG67" s="8"/>
      <c r="JEH67" s="8"/>
      <c r="JEI67" s="8"/>
      <c r="JEJ67" s="8"/>
      <c r="JEK67" s="8"/>
      <c r="JEL67" s="8"/>
      <c r="JEM67" s="8"/>
      <c r="JEN67" s="8"/>
      <c r="JEO67" s="8"/>
      <c r="JEP67" s="8"/>
      <c r="JEQ67" s="8"/>
      <c r="JER67" s="8"/>
      <c r="JES67" s="8"/>
      <c r="JET67" s="8"/>
      <c r="JEU67" s="8"/>
      <c r="JEV67" s="8"/>
      <c r="JEW67" s="8"/>
      <c r="JEX67" s="8"/>
      <c r="JEY67" s="8"/>
      <c r="JEZ67" s="8"/>
      <c r="JFA67" s="8"/>
      <c r="JFB67" s="8"/>
      <c r="JFC67" s="8"/>
      <c r="JFD67" s="8"/>
      <c r="JFE67" s="8"/>
      <c r="JFF67" s="8"/>
      <c r="JFG67" s="8"/>
      <c r="JFH67" s="8"/>
      <c r="JFI67" s="8"/>
      <c r="JFJ67" s="8"/>
      <c r="JFK67" s="8"/>
      <c r="JFL67" s="8"/>
      <c r="JFM67" s="8"/>
      <c r="JFN67" s="8"/>
      <c r="JFO67" s="8"/>
      <c r="JFP67" s="8"/>
      <c r="JFQ67" s="8"/>
      <c r="JFR67" s="8"/>
      <c r="JFS67" s="8"/>
      <c r="JFT67" s="8"/>
      <c r="JFU67" s="8"/>
      <c r="JFV67" s="8"/>
      <c r="JFW67" s="8"/>
      <c r="JFX67" s="8"/>
      <c r="JFY67" s="8"/>
      <c r="JFZ67" s="8"/>
      <c r="JGA67" s="8"/>
      <c r="JGB67" s="8"/>
      <c r="JGC67" s="8"/>
      <c r="JGD67" s="8"/>
      <c r="JGE67" s="8"/>
      <c r="JGF67" s="8"/>
      <c r="JGG67" s="8"/>
      <c r="JGH67" s="8"/>
      <c r="JGI67" s="8"/>
      <c r="JGJ67" s="8"/>
      <c r="JGK67" s="8"/>
      <c r="JGL67" s="8"/>
      <c r="JGM67" s="8"/>
      <c r="JGN67" s="8"/>
      <c r="JGO67" s="8"/>
      <c r="JGP67" s="8"/>
      <c r="JGQ67" s="8"/>
      <c r="JGR67" s="8"/>
      <c r="JGS67" s="8"/>
      <c r="JGT67" s="8"/>
      <c r="JGU67" s="8"/>
      <c r="JGV67" s="8"/>
      <c r="JGW67" s="8"/>
      <c r="JGX67" s="8"/>
      <c r="JGY67" s="8"/>
      <c r="JGZ67" s="8"/>
      <c r="JHA67" s="8"/>
      <c r="JHB67" s="8"/>
      <c r="JHC67" s="8"/>
      <c r="JHD67" s="8"/>
      <c r="JHE67" s="8"/>
      <c r="JHF67" s="8"/>
      <c r="JHG67" s="8"/>
      <c r="JHH67" s="8"/>
      <c r="JHI67" s="8"/>
      <c r="JHJ67" s="8"/>
      <c r="JHK67" s="8"/>
      <c r="JHL67" s="8"/>
      <c r="JHM67" s="8"/>
      <c r="JHN67" s="8"/>
      <c r="JHO67" s="8"/>
      <c r="JHP67" s="8"/>
      <c r="JHQ67" s="8"/>
      <c r="JHR67" s="8"/>
      <c r="JHS67" s="8"/>
      <c r="JHT67" s="8"/>
      <c r="JHU67" s="8"/>
      <c r="JHV67" s="8"/>
      <c r="JHW67" s="8"/>
      <c r="JHX67" s="8"/>
      <c r="JHY67" s="8"/>
      <c r="JHZ67" s="8"/>
      <c r="JIA67" s="8"/>
      <c r="JIB67" s="8"/>
      <c r="JIC67" s="8"/>
      <c r="JID67" s="8"/>
      <c r="JIE67" s="8"/>
      <c r="JIF67" s="8"/>
      <c r="JIG67" s="8"/>
      <c r="JIH67" s="8"/>
      <c r="JII67" s="8"/>
      <c r="JIJ67" s="8"/>
      <c r="JIK67" s="8"/>
      <c r="JIL67" s="8"/>
      <c r="JIM67" s="8"/>
      <c r="JIN67" s="8"/>
      <c r="JIO67" s="8"/>
      <c r="JIP67" s="8"/>
      <c r="JIQ67" s="8"/>
      <c r="JIR67" s="8"/>
      <c r="JIS67" s="8"/>
      <c r="JIT67" s="8"/>
      <c r="JIU67" s="8"/>
      <c r="JIV67" s="8"/>
      <c r="JIW67" s="8"/>
      <c r="JIX67" s="8"/>
      <c r="JIY67" s="8"/>
      <c r="JIZ67" s="8"/>
      <c r="JJA67" s="8"/>
      <c r="JJB67" s="8"/>
      <c r="JJC67" s="8"/>
      <c r="JJD67" s="8"/>
      <c r="JJE67" s="8"/>
      <c r="JJF67" s="8"/>
      <c r="JJG67" s="8"/>
      <c r="JJH67" s="8"/>
      <c r="JJI67" s="8"/>
      <c r="JJJ67" s="8"/>
      <c r="JJK67" s="8"/>
      <c r="JJL67" s="8"/>
      <c r="JJM67" s="8"/>
      <c r="JJN67" s="8"/>
      <c r="JJO67" s="8"/>
      <c r="JJP67" s="8"/>
      <c r="JJQ67" s="8"/>
      <c r="JJR67" s="8"/>
      <c r="JJS67" s="8"/>
      <c r="JJT67" s="8"/>
      <c r="JJU67" s="8"/>
      <c r="JJV67" s="8"/>
      <c r="JJW67" s="8"/>
      <c r="JJX67" s="8"/>
      <c r="JJY67" s="8"/>
      <c r="JJZ67" s="8"/>
      <c r="JKA67" s="8"/>
      <c r="JKB67" s="8"/>
      <c r="JKC67" s="8"/>
      <c r="JKD67" s="8"/>
      <c r="JKE67" s="8"/>
      <c r="JKF67" s="8"/>
      <c r="JKG67" s="8"/>
      <c r="JKH67" s="8"/>
      <c r="JKI67" s="8"/>
      <c r="JKJ67" s="8"/>
      <c r="JKK67" s="8"/>
      <c r="JKL67" s="8"/>
      <c r="JKM67" s="8"/>
      <c r="JKN67" s="8"/>
      <c r="JKO67" s="8"/>
      <c r="JKP67" s="8"/>
      <c r="JKQ67" s="8"/>
      <c r="JKR67" s="8"/>
      <c r="JKS67" s="8"/>
      <c r="JKT67" s="8"/>
      <c r="JKU67" s="8"/>
      <c r="JKV67" s="8"/>
      <c r="JKW67" s="8"/>
      <c r="JKX67" s="8"/>
      <c r="JKY67" s="8"/>
      <c r="JKZ67" s="8"/>
      <c r="JLA67" s="8"/>
      <c r="JLB67" s="8"/>
      <c r="JLC67" s="8"/>
      <c r="JLD67" s="8"/>
      <c r="JLE67" s="8"/>
      <c r="JLF67" s="8"/>
      <c r="JLG67" s="8"/>
      <c r="JLH67" s="8"/>
      <c r="JLI67" s="8"/>
      <c r="JLJ67" s="8"/>
      <c r="JLK67" s="8"/>
      <c r="JLL67" s="8"/>
      <c r="JLM67" s="8"/>
      <c r="JLN67" s="8"/>
      <c r="JLO67" s="8"/>
      <c r="JLP67" s="8"/>
      <c r="JLQ67" s="8"/>
      <c r="JLR67" s="8"/>
      <c r="JLS67" s="8"/>
      <c r="JLT67" s="8"/>
      <c r="JLU67" s="8"/>
      <c r="JLV67" s="8"/>
      <c r="JLW67" s="8"/>
      <c r="JLX67" s="8"/>
      <c r="JLY67" s="8"/>
      <c r="JLZ67" s="8"/>
      <c r="JMA67" s="8"/>
      <c r="JMB67" s="8"/>
      <c r="JMC67" s="8"/>
      <c r="JMD67" s="8"/>
      <c r="JME67" s="8"/>
      <c r="JMF67" s="8"/>
      <c r="JMG67" s="8"/>
      <c r="JMH67" s="8"/>
      <c r="JMI67" s="8"/>
      <c r="JMJ67" s="8"/>
      <c r="JMK67" s="8"/>
      <c r="JML67" s="8"/>
      <c r="JMM67" s="8"/>
      <c r="JMN67" s="8"/>
      <c r="JMO67" s="8"/>
      <c r="JMP67" s="8"/>
      <c r="JMQ67" s="8"/>
      <c r="JMR67" s="8"/>
      <c r="JMS67" s="8"/>
      <c r="JMT67" s="8"/>
      <c r="JMU67" s="8"/>
      <c r="JMV67" s="8"/>
      <c r="JMW67" s="8"/>
      <c r="JMX67" s="8"/>
      <c r="JMY67" s="8"/>
      <c r="JMZ67" s="8"/>
      <c r="JNA67" s="8"/>
      <c r="JNB67" s="8"/>
      <c r="JNC67" s="8"/>
      <c r="JND67" s="8"/>
      <c r="JNE67" s="8"/>
      <c r="JNF67" s="8"/>
      <c r="JNG67" s="8"/>
      <c r="JNH67" s="8"/>
      <c r="JNI67" s="8"/>
      <c r="JNJ67" s="8"/>
      <c r="JNK67" s="8"/>
      <c r="JNL67" s="8"/>
      <c r="JNM67" s="8"/>
      <c r="JNN67" s="8"/>
      <c r="JNO67" s="8"/>
      <c r="JNP67" s="8"/>
      <c r="JNQ67" s="8"/>
      <c r="JNR67" s="8"/>
      <c r="JNS67" s="8"/>
      <c r="JNT67" s="8"/>
      <c r="JNU67" s="8"/>
      <c r="JNV67" s="8"/>
      <c r="JNW67" s="8"/>
      <c r="JNX67" s="8"/>
      <c r="JNY67" s="8"/>
      <c r="JNZ67" s="8"/>
      <c r="JOA67" s="8"/>
      <c r="JOB67" s="8"/>
      <c r="JOC67" s="8"/>
      <c r="JOD67" s="8"/>
      <c r="JOE67" s="8"/>
      <c r="JOF67" s="8"/>
      <c r="JOG67" s="8"/>
      <c r="JOH67" s="8"/>
      <c r="JOI67" s="8"/>
      <c r="JOJ67" s="8"/>
      <c r="JOK67" s="8"/>
      <c r="JOL67" s="8"/>
      <c r="JOM67" s="8"/>
      <c r="JON67" s="8"/>
      <c r="JOO67" s="8"/>
      <c r="JOP67" s="8"/>
      <c r="JOQ67" s="8"/>
      <c r="JOR67" s="8"/>
      <c r="JOS67" s="8"/>
      <c r="JOT67" s="8"/>
      <c r="JOU67" s="8"/>
      <c r="JOV67" s="8"/>
      <c r="JOW67" s="8"/>
      <c r="JOX67" s="8"/>
      <c r="JOY67" s="8"/>
      <c r="JOZ67" s="8"/>
      <c r="JPA67" s="8"/>
      <c r="JPB67" s="8"/>
      <c r="JPC67" s="8"/>
      <c r="JPD67" s="8"/>
      <c r="JPE67" s="8"/>
      <c r="JPF67" s="8"/>
      <c r="JPG67" s="8"/>
      <c r="JPH67" s="8"/>
      <c r="JPI67" s="8"/>
      <c r="JPJ67" s="8"/>
      <c r="JPK67" s="8"/>
      <c r="JPL67" s="8"/>
      <c r="JPM67" s="8"/>
      <c r="JPN67" s="8"/>
      <c r="JPO67" s="8"/>
      <c r="JPP67" s="8"/>
      <c r="JPQ67" s="8"/>
      <c r="JPR67" s="8"/>
      <c r="JPS67" s="8"/>
      <c r="JPT67" s="8"/>
      <c r="JPU67" s="8"/>
      <c r="JPV67" s="8"/>
      <c r="JPW67" s="8"/>
      <c r="JPX67" s="8"/>
      <c r="JPY67" s="8"/>
      <c r="JPZ67" s="8"/>
      <c r="JQA67" s="8"/>
      <c r="JQB67" s="8"/>
      <c r="JQC67" s="8"/>
      <c r="JQD67" s="8"/>
      <c r="JQE67" s="8"/>
      <c r="JQF67" s="8"/>
      <c r="JQG67" s="8"/>
      <c r="JQH67" s="8"/>
      <c r="JQI67" s="8"/>
      <c r="JQJ67" s="8"/>
      <c r="JQK67" s="8"/>
      <c r="JQL67" s="8"/>
      <c r="JQM67" s="8"/>
      <c r="JQN67" s="8"/>
      <c r="JQO67" s="8"/>
      <c r="JQP67" s="8"/>
      <c r="JQQ67" s="8"/>
      <c r="JQR67" s="8"/>
      <c r="JQS67" s="8"/>
      <c r="JQT67" s="8"/>
      <c r="JQU67" s="8"/>
      <c r="JQV67" s="8"/>
      <c r="JQW67" s="8"/>
      <c r="JQX67" s="8"/>
      <c r="JQY67" s="8"/>
      <c r="JQZ67" s="8"/>
      <c r="JRA67" s="8"/>
      <c r="JRB67" s="8"/>
      <c r="JRC67" s="8"/>
      <c r="JRD67" s="8"/>
      <c r="JRE67" s="8"/>
      <c r="JRF67" s="8"/>
      <c r="JRG67" s="8"/>
      <c r="JRH67" s="8"/>
      <c r="JRI67" s="8"/>
      <c r="JRJ67" s="8"/>
      <c r="JRK67" s="8"/>
      <c r="JRL67" s="8"/>
      <c r="JRM67" s="8"/>
      <c r="JRN67" s="8"/>
      <c r="JRO67" s="8"/>
      <c r="JRP67" s="8"/>
      <c r="JRQ67" s="8"/>
      <c r="JRR67" s="8"/>
      <c r="JRS67" s="8"/>
      <c r="JRT67" s="8"/>
      <c r="JRU67" s="8"/>
      <c r="JRV67" s="8"/>
      <c r="JRW67" s="8"/>
      <c r="JRX67" s="8"/>
      <c r="JRY67" s="8"/>
      <c r="JRZ67" s="8"/>
      <c r="JSA67" s="8"/>
      <c r="JSB67" s="8"/>
      <c r="JSC67" s="8"/>
      <c r="JSD67" s="8"/>
      <c r="JSE67" s="8"/>
      <c r="JSF67" s="8"/>
      <c r="JSG67" s="8"/>
      <c r="JSH67" s="8"/>
      <c r="JSI67" s="8"/>
      <c r="JSJ67" s="8"/>
      <c r="JSK67" s="8"/>
      <c r="JSL67" s="8"/>
      <c r="JSM67" s="8"/>
      <c r="JSN67" s="8"/>
      <c r="JSO67" s="8"/>
      <c r="JSP67" s="8"/>
      <c r="JSQ67" s="8"/>
      <c r="JSR67" s="8"/>
      <c r="JSS67" s="8"/>
      <c r="JST67" s="8"/>
      <c r="JSU67" s="8"/>
      <c r="JSV67" s="8"/>
      <c r="JSW67" s="8"/>
      <c r="JSX67" s="8"/>
      <c r="JSY67" s="8"/>
      <c r="JSZ67" s="8"/>
      <c r="JTA67" s="8"/>
      <c r="JTB67" s="8"/>
      <c r="JTC67" s="8"/>
      <c r="JTD67" s="8"/>
      <c r="JTE67" s="8"/>
      <c r="JTF67" s="8"/>
      <c r="JTG67" s="8"/>
      <c r="JTH67" s="8"/>
      <c r="JTI67" s="8"/>
      <c r="JTJ67" s="8"/>
      <c r="JTK67" s="8"/>
      <c r="JTL67" s="8"/>
      <c r="JTM67" s="8"/>
      <c r="JTN67" s="8"/>
      <c r="JTO67" s="8"/>
      <c r="JTP67" s="8"/>
      <c r="JTQ67" s="8"/>
      <c r="JTR67" s="8"/>
      <c r="JTS67" s="8"/>
      <c r="JTT67" s="8"/>
      <c r="JTU67" s="8"/>
      <c r="JTV67" s="8"/>
      <c r="JTW67" s="8"/>
      <c r="JTX67" s="8"/>
      <c r="JTY67" s="8"/>
      <c r="JTZ67" s="8"/>
      <c r="JUA67" s="8"/>
      <c r="JUB67" s="8"/>
      <c r="JUC67" s="8"/>
      <c r="JUD67" s="8"/>
      <c r="JUE67" s="8"/>
      <c r="JUF67" s="8"/>
      <c r="JUG67" s="8"/>
      <c r="JUH67" s="8"/>
      <c r="JUI67" s="8"/>
      <c r="JUJ67" s="8"/>
      <c r="JUK67" s="8"/>
      <c r="JUL67" s="8"/>
      <c r="JUM67" s="8"/>
      <c r="JUN67" s="8"/>
      <c r="JUO67" s="8"/>
      <c r="JUP67" s="8"/>
      <c r="JUQ67" s="8"/>
      <c r="JUR67" s="8"/>
      <c r="JUS67" s="8"/>
      <c r="JUT67" s="8"/>
      <c r="JUU67" s="8"/>
      <c r="JUV67" s="8"/>
      <c r="JUW67" s="8"/>
      <c r="JUX67" s="8"/>
      <c r="JUY67" s="8"/>
      <c r="JUZ67" s="8"/>
      <c r="JVA67" s="8"/>
      <c r="JVB67" s="8"/>
      <c r="JVC67" s="8"/>
      <c r="JVD67" s="8"/>
      <c r="JVE67" s="8"/>
      <c r="JVF67" s="8"/>
      <c r="JVG67" s="8"/>
      <c r="JVH67" s="8"/>
      <c r="JVI67" s="8"/>
      <c r="JVJ67" s="8"/>
      <c r="JVK67" s="8"/>
      <c r="JVL67" s="8"/>
      <c r="JVM67" s="8"/>
      <c r="JVN67" s="8"/>
      <c r="JVO67" s="8"/>
      <c r="JVP67" s="8"/>
      <c r="JVQ67" s="8"/>
      <c r="JVR67" s="8"/>
      <c r="JVS67" s="8"/>
      <c r="JVT67" s="8"/>
      <c r="JVU67" s="8"/>
      <c r="JVV67" s="8"/>
      <c r="JVW67" s="8"/>
      <c r="JVX67" s="8"/>
      <c r="JVY67" s="8"/>
      <c r="JVZ67" s="8"/>
      <c r="JWA67" s="8"/>
      <c r="JWB67" s="8"/>
      <c r="JWC67" s="8"/>
      <c r="JWD67" s="8"/>
      <c r="JWE67" s="8"/>
      <c r="JWF67" s="8"/>
      <c r="JWG67" s="8"/>
      <c r="JWH67" s="8"/>
      <c r="JWI67" s="8"/>
      <c r="JWJ67" s="8"/>
      <c r="JWK67" s="8"/>
      <c r="JWL67" s="8"/>
      <c r="JWM67" s="8"/>
      <c r="JWN67" s="8"/>
      <c r="JWO67" s="8"/>
      <c r="JWP67" s="8"/>
      <c r="JWQ67" s="8"/>
      <c r="JWR67" s="8"/>
      <c r="JWS67" s="8"/>
      <c r="JWT67" s="8"/>
      <c r="JWU67" s="8"/>
      <c r="JWV67" s="8"/>
      <c r="JWW67" s="8"/>
      <c r="JWX67" s="8"/>
      <c r="JWY67" s="8"/>
      <c r="JWZ67" s="8"/>
      <c r="JXA67" s="8"/>
      <c r="JXB67" s="8"/>
      <c r="JXC67" s="8"/>
      <c r="JXD67" s="8"/>
      <c r="JXE67" s="8"/>
      <c r="JXF67" s="8"/>
      <c r="JXG67" s="8"/>
      <c r="JXH67" s="8"/>
      <c r="JXI67" s="8"/>
      <c r="JXJ67" s="8"/>
      <c r="JXK67" s="8"/>
      <c r="JXL67" s="8"/>
      <c r="JXM67" s="8"/>
      <c r="JXN67" s="8"/>
      <c r="JXO67" s="8"/>
      <c r="JXP67" s="8"/>
      <c r="JXQ67" s="8"/>
      <c r="JXR67" s="8"/>
      <c r="JXS67" s="8"/>
      <c r="JXT67" s="8"/>
      <c r="JXU67" s="8"/>
      <c r="JXV67" s="8"/>
      <c r="JXW67" s="8"/>
      <c r="JXX67" s="8"/>
      <c r="JXY67" s="8"/>
      <c r="JXZ67" s="8"/>
      <c r="JYA67" s="8"/>
      <c r="JYB67" s="8"/>
      <c r="JYC67" s="8"/>
      <c r="JYD67" s="8"/>
      <c r="JYE67" s="8"/>
      <c r="JYF67" s="8"/>
      <c r="JYG67" s="8"/>
      <c r="JYH67" s="8"/>
      <c r="JYI67" s="8"/>
      <c r="JYJ67" s="8"/>
      <c r="JYK67" s="8"/>
      <c r="JYL67" s="8"/>
      <c r="JYM67" s="8"/>
      <c r="JYN67" s="8"/>
      <c r="JYO67" s="8"/>
      <c r="JYP67" s="8"/>
      <c r="JYQ67" s="8"/>
      <c r="JYR67" s="8"/>
      <c r="JYS67" s="8"/>
      <c r="JYT67" s="8"/>
      <c r="JYU67" s="8"/>
      <c r="JYV67" s="8"/>
      <c r="JYW67" s="8"/>
      <c r="JYX67" s="8"/>
      <c r="JYY67" s="8"/>
      <c r="JYZ67" s="8"/>
      <c r="JZA67" s="8"/>
      <c r="JZB67" s="8"/>
      <c r="JZC67" s="8"/>
      <c r="JZD67" s="8"/>
      <c r="JZE67" s="8"/>
      <c r="JZF67" s="8"/>
      <c r="JZG67" s="8"/>
      <c r="JZH67" s="8"/>
      <c r="JZI67" s="8"/>
      <c r="JZJ67" s="8"/>
      <c r="JZK67" s="8"/>
      <c r="JZL67" s="8"/>
      <c r="JZM67" s="8"/>
      <c r="JZN67" s="8"/>
      <c r="JZO67" s="8"/>
      <c r="JZP67" s="8"/>
      <c r="JZQ67" s="8"/>
      <c r="JZR67" s="8"/>
      <c r="JZS67" s="8"/>
      <c r="JZT67" s="8"/>
      <c r="JZU67" s="8"/>
      <c r="JZV67" s="8"/>
      <c r="JZW67" s="8"/>
      <c r="JZX67" s="8"/>
      <c r="JZY67" s="8"/>
      <c r="JZZ67" s="8"/>
      <c r="KAA67" s="8"/>
      <c r="KAB67" s="8"/>
      <c r="KAC67" s="8"/>
      <c r="KAD67" s="8"/>
      <c r="KAE67" s="8"/>
      <c r="KAF67" s="8"/>
      <c r="KAG67" s="8"/>
      <c r="KAH67" s="8"/>
      <c r="KAI67" s="8"/>
      <c r="KAJ67" s="8"/>
      <c r="KAK67" s="8"/>
      <c r="KAL67" s="8"/>
      <c r="KAM67" s="8"/>
      <c r="KAN67" s="8"/>
      <c r="KAO67" s="8"/>
      <c r="KAP67" s="8"/>
      <c r="KAQ67" s="8"/>
      <c r="KAR67" s="8"/>
      <c r="KAS67" s="8"/>
      <c r="KAT67" s="8"/>
      <c r="KAU67" s="8"/>
      <c r="KAV67" s="8"/>
      <c r="KAW67" s="8"/>
      <c r="KAX67" s="8"/>
      <c r="KAY67" s="8"/>
      <c r="KAZ67" s="8"/>
      <c r="KBA67" s="8"/>
      <c r="KBB67" s="8"/>
      <c r="KBC67" s="8"/>
      <c r="KBD67" s="8"/>
      <c r="KBE67" s="8"/>
      <c r="KBF67" s="8"/>
      <c r="KBG67" s="8"/>
      <c r="KBH67" s="8"/>
      <c r="KBI67" s="8"/>
      <c r="KBJ67" s="8"/>
      <c r="KBK67" s="8"/>
      <c r="KBL67" s="8"/>
      <c r="KBM67" s="8"/>
      <c r="KBN67" s="8"/>
      <c r="KBO67" s="8"/>
      <c r="KBP67" s="8"/>
      <c r="KBQ67" s="8"/>
      <c r="KBR67" s="8"/>
      <c r="KBS67" s="8"/>
      <c r="KBT67" s="8"/>
      <c r="KBU67" s="8"/>
      <c r="KBV67" s="8"/>
      <c r="KBW67" s="8"/>
      <c r="KBX67" s="8"/>
      <c r="KBY67" s="8"/>
      <c r="KBZ67" s="8"/>
      <c r="KCA67" s="8"/>
      <c r="KCB67" s="8"/>
      <c r="KCC67" s="8"/>
      <c r="KCD67" s="8"/>
      <c r="KCE67" s="8"/>
      <c r="KCF67" s="8"/>
      <c r="KCG67" s="8"/>
      <c r="KCH67" s="8"/>
      <c r="KCI67" s="8"/>
      <c r="KCJ67" s="8"/>
      <c r="KCK67" s="8"/>
      <c r="KCL67" s="8"/>
      <c r="KCM67" s="8"/>
      <c r="KCN67" s="8"/>
      <c r="KCO67" s="8"/>
      <c r="KCP67" s="8"/>
      <c r="KCQ67" s="8"/>
      <c r="KCR67" s="8"/>
      <c r="KCS67" s="8"/>
      <c r="KCT67" s="8"/>
      <c r="KCU67" s="8"/>
      <c r="KCV67" s="8"/>
      <c r="KCW67" s="8"/>
      <c r="KCX67" s="8"/>
      <c r="KCY67" s="8"/>
      <c r="KCZ67" s="8"/>
      <c r="KDA67" s="8"/>
      <c r="KDB67" s="8"/>
      <c r="KDC67" s="8"/>
      <c r="KDD67" s="8"/>
      <c r="KDE67" s="8"/>
      <c r="KDF67" s="8"/>
      <c r="KDG67" s="8"/>
      <c r="KDH67" s="8"/>
      <c r="KDI67" s="8"/>
      <c r="KDJ67" s="8"/>
      <c r="KDK67" s="8"/>
      <c r="KDL67" s="8"/>
      <c r="KDM67" s="8"/>
      <c r="KDN67" s="8"/>
      <c r="KDO67" s="8"/>
      <c r="KDP67" s="8"/>
      <c r="KDQ67" s="8"/>
      <c r="KDR67" s="8"/>
      <c r="KDS67" s="8"/>
      <c r="KDT67" s="8"/>
      <c r="KDU67" s="8"/>
      <c r="KDV67" s="8"/>
      <c r="KDW67" s="8"/>
      <c r="KDX67" s="8"/>
      <c r="KDY67" s="8"/>
      <c r="KDZ67" s="8"/>
      <c r="KEA67" s="8"/>
      <c r="KEB67" s="8"/>
      <c r="KEC67" s="8"/>
      <c r="KED67" s="8"/>
      <c r="KEE67" s="8"/>
      <c r="KEF67" s="8"/>
      <c r="KEG67" s="8"/>
      <c r="KEH67" s="8"/>
      <c r="KEI67" s="8"/>
      <c r="KEJ67" s="8"/>
      <c r="KEK67" s="8"/>
      <c r="KEL67" s="8"/>
      <c r="KEM67" s="8"/>
      <c r="KEN67" s="8"/>
      <c r="KEO67" s="8"/>
      <c r="KEP67" s="8"/>
      <c r="KEQ67" s="8"/>
      <c r="KER67" s="8"/>
      <c r="KES67" s="8"/>
      <c r="KET67" s="8"/>
      <c r="KEU67" s="8"/>
      <c r="KEV67" s="8"/>
      <c r="KEW67" s="8"/>
      <c r="KEX67" s="8"/>
      <c r="KEY67" s="8"/>
      <c r="KEZ67" s="8"/>
      <c r="KFA67" s="8"/>
      <c r="KFB67" s="8"/>
      <c r="KFC67" s="8"/>
      <c r="KFD67" s="8"/>
      <c r="KFE67" s="8"/>
      <c r="KFF67" s="8"/>
      <c r="KFG67" s="8"/>
      <c r="KFH67" s="8"/>
      <c r="KFI67" s="8"/>
      <c r="KFJ67" s="8"/>
      <c r="KFK67" s="8"/>
      <c r="KFL67" s="8"/>
      <c r="KFM67" s="8"/>
      <c r="KFN67" s="8"/>
      <c r="KFO67" s="8"/>
      <c r="KFP67" s="8"/>
      <c r="KFQ67" s="8"/>
      <c r="KFR67" s="8"/>
      <c r="KFS67" s="8"/>
      <c r="KFT67" s="8"/>
      <c r="KFU67" s="8"/>
      <c r="KFV67" s="8"/>
      <c r="KFW67" s="8"/>
      <c r="KFX67" s="8"/>
      <c r="KFY67" s="8"/>
      <c r="KFZ67" s="8"/>
      <c r="KGA67" s="8"/>
      <c r="KGB67" s="8"/>
      <c r="KGC67" s="8"/>
      <c r="KGD67" s="8"/>
      <c r="KGE67" s="8"/>
      <c r="KGF67" s="8"/>
      <c r="KGG67" s="8"/>
      <c r="KGH67" s="8"/>
      <c r="KGI67" s="8"/>
      <c r="KGJ67" s="8"/>
      <c r="KGK67" s="8"/>
      <c r="KGL67" s="8"/>
      <c r="KGM67" s="8"/>
      <c r="KGN67" s="8"/>
      <c r="KGO67" s="8"/>
      <c r="KGP67" s="8"/>
      <c r="KGQ67" s="8"/>
      <c r="KGR67" s="8"/>
      <c r="KGS67" s="8"/>
      <c r="KGT67" s="8"/>
      <c r="KGU67" s="8"/>
      <c r="KGV67" s="8"/>
      <c r="KGW67" s="8"/>
      <c r="KGX67" s="8"/>
      <c r="KGY67" s="8"/>
      <c r="KGZ67" s="8"/>
      <c r="KHA67" s="8"/>
      <c r="KHB67" s="8"/>
      <c r="KHC67" s="8"/>
      <c r="KHD67" s="8"/>
      <c r="KHE67" s="8"/>
      <c r="KHF67" s="8"/>
      <c r="KHG67" s="8"/>
      <c r="KHH67" s="8"/>
      <c r="KHI67" s="8"/>
      <c r="KHJ67" s="8"/>
      <c r="KHK67" s="8"/>
      <c r="KHL67" s="8"/>
      <c r="KHM67" s="8"/>
      <c r="KHN67" s="8"/>
      <c r="KHO67" s="8"/>
      <c r="KHP67" s="8"/>
      <c r="KHQ67" s="8"/>
      <c r="KHR67" s="8"/>
      <c r="KHS67" s="8"/>
      <c r="KHT67" s="8"/>
      <c r="KHU67" s="8"/>
      <c r="KHV67" s="8"/>
      <c r="KHW67" s="8"/>
      <c r="KHX67" s="8"/>
      <c r="KHY67" s="8"/>
      <c r="KHZ67" s="8"/>
      <c r="KIA67" s="8"/>
      <c r="KIB67" s="8"/>
      <c r="KIC67" s="8"/>
      <c r="KID67" s="8"/>
      <c r="KIE67" s="8"/>
      <c r="KIF67" s="8"/>
      <c r="KIG67" s="8"/>
      <c r="KIH67" s="8"/>
      <c r="KII67" s="8"/>
      <c r="KIJ67" s="8"/>
      <c r="KIK67" s="8"/>
      <c r="KIL67" s="8"/>
      <c r="KIM67" s="8"/>
      <c r="KIN67" s="8"/>
      <c r="KIO67" s="8"/>
      <c r="KIP67" s="8"/>
      <c r="KIQ67" s="8"/>
      <c r="KIR67" s="8"/>
      <c r="KIS67" s="8"/>
      <c r="KIT67" s="8"/>
      <c r="KIU67" s="8"/>
      <c r="KIV67" s="8"/>
      <c r="KIW67" s="8"/>
      <c r="KIX67" s="8"/>
      <c r="KIY67" s="8"/>
      <c r="KIZ67" s="8"/>
      <c r="KJA67" s="8"/>
      <c r="KJB67" s="8"/>
      <c r="KJC67" s="8"/>
      <c r="KJD67" s="8"/>
      <c r="KJE67" s="8"/>
      <c r="KJF67" s="8"/>
      <c r="KJG67" s="8"/>
      <c r="KJH67" s="8"/>
      <c r="KJI67" s="8"/>
      <c r="KJJ67" s="8"/>
      <c r="KJK67" s="8"/>
      <c r="KJL67" s="8"/>
      <c r="KJM67" s="8"/>
      <c r="KJN67" s="8"/>
      <c r="KJO67" s="8"/>
      <c r="KJP67" s="8"/>
      <c r="KJQ67" s="8"/>
      <c r="KJR67" s="8"/>
      <c r="KJS67" s="8"/>
      <c r="KJT67" s="8"/>
      <c r="KJU67" s="8"/>
      <c r="KJV67" s="8"/>
      <c r="KJW67" s="8"/>
      <c r="KJX67" s="8"/>
      <c r="KJY67" s="8"/>
      <c r="KJZ67" s="8"/>
      <c r="KKA67" s="8"/>
      <c r="KKB67" s="8"/>
      <c r="KKC67" s="8"/>
      <c r="KKD67" s="8"/>
      <c r="KKE67" s="8"/>
      <c r="KKF67" s="8"/>
      <c r="KKG67" s="8"/>
      <c r="KKH67" s="8"/>
      <c r="KKI67" s="8"/>
      <c r="KKJ67" s="8"/>
      <c r="KKK67" s="8"/>
      <c r="KKL67" s="8"/>
      <c r="KKM67" s="8"/>
      <c r="KKN67" s="8"/>
      <c r="KKO67" s="8"/>
      <c r="KKP67" s="8"/>
      <c r="KKQ67" s="8"/>
      <c r="KKR67" s="8"/>
      <c r="KKS67" s="8"/>
      <c r="KKT67" s="8"/>
      <c r="KKU67" s="8"/>
      <c r="KKV67" s="8"/>
      <c r="KKW67" s="8"/>
      <c r="KKX67" s="8"/>
      <c r="KKY67" s="8"/>
      <c r="KKZ67" s="8"/>
      <c r="KLA67" s="8"/>
      <c r="KLB67" s="8"/>
      <c r="KLC67" s="8"/>
      <c r="KLD67" s="8"/>
      <c r="KLE67" s="8"/>
      <c r="KLF67" s="8"/>
      <c r="KLG67" s="8"/>
      <c r="KLH67" s="8"/>
      <c r="KLI67" s="8"/>
      <c r="KLJ67" s="8"/>
      <c r="KLK67" s="8"/>
      <c r="KLL67" s="8"/>
      <c r="KLM67" s="8"/>
      <c r="KLN67" s="8"/>
      <c r="KLO67" s="8"/>
      <c r="KLP67" s="8"/>
      <c r="KLQ67" s="8"/>
      <c r="KLR67" s="8"/>
      <c r="KLS67" s="8"/>
      <c r="KLT67" s="8"/>
      <c r="KLU67" s="8"/>
      <c r="KLV67" s="8"/>
      <c r="KLW67" s="8"/>
      <c r="KLX67" s="8"/>
      <c r="KLY67" s="8"/>
      <c r="KLZ67" s="8"/>
      <c r="KMA67" s="8"/>
      <c r="KMB67" s="8"/>
      <c r="KMC67" s="8"/>
      <c r="KMD67" s="8"/>
      <c r="KME67" s="8"/>
      <c r="KMF67" s="8"/>
      <c r="KMG67" s="8"/>
      <c r="KMH67" s="8"/>
      <c r="KMI67" s="8"/>
      <c r="KMJ67" s="8"/>
      <c r="KMK67" s="8"/>
      <c r="KML67" s="8"/>
      <c r="KMM67" s="8"/>
      <c r="KMN67" s="8"/>
      <c r="KMO67" s="8"/>
      <c r="KMP67" s="8"/>
      <c r="KMQ67" s="8"/>
      <c r="KMR67" s="8"/>
      <c r="KMS67" s="8"/>
      <c r="KMT67" s="8"/>
      <c r="KMU67" s="8"/>
      <c r="KMV67" s="8"/>
      <c r="KMW67" s="8"/>
      <c r="KMX67" s="8"/>
      <c r="KMY67" s="8"/>
      <c r="KMZ67" s="8"/>
      <c r="KNA67" s="8"/>
      <c r="KNB67" s="8"/>
      <c r="KNC67" s="8"/>
      <c r="KND67" s="8"/>
      <c r="KNE67" s="8"/>
      <c r="KNF67" s="8"/>
      <c r="KNG67" s="8"/>
      <c r="KNH67" s="8"/>
      <c r="KNI67" s="8"/>
      <c r="KNJ67" s="8"/>
      <c r="KNK67" s="8"/>
      <c r="KNL67" s="8"/>
      <c r="KNM67" s="8"/>
      <c r="KNN67" s="8"/>
      <c r="KNO67" s="8"/>
      <c r="KNP67" s="8"/>
      <c r="KNQ67" s="8"/>
      <c r="KNR67" s="8"/>
      <c r="KNS67" s="8"/>
      <c r="KNT67" s="8"/>
      <c r="KNU67" s="8"/>
      <c r="KNV67" s="8"/>
      <c r="KNW67" s="8"/>
      <c r="KNX67" s="8"/>
      <c r="KNY67" s="8"/>
      <c r="KNZ67" s="8"/>
      <c r="KOA67" s="8"/>
      <c r="KOB67" s="8"/>
      <c r="KOC67" s="8"/>
      <c r="KOD67" s="8"/>
      <c r="KOE67" s="8"/>
      <c r="KOF67" s="8"/>
      <c r="KOG67" s="8"/>
      <c r="KOH67" s="8"/>
      <c r="KOI67" s="8"/>
      <c r="KOJ67" s="8"/>
      <c r="KOK67" s="8"/>
      <c r="KOL67" s="8"/>
      <c r="KOM67" s="8"/>
      <c r="KON67" s="8"/>
      <c r="KOO67" s="8"/>
      <c r="KOP67" s="8"/>
      <c r="KOQ67" s="8"/>
      <c r="KOR67" s="8"/>
      <c r="KOS67" s="8"/>
      <c r="KOT67" s="8"/>
      <c r="KOU67" s="8"/>
      <c r="KOV67" s="8"/>
      <c r="KOW67" s="8"/>
      <c r="KOX67" s="8"/>
      <c r="KOY67" s="8"/>
      <c r="KOZ67" s="8"/>
      <c r="KPA67" s="8"/>
      <c r="KPB67" s="8"/>
      <c r="KPC67" s="8"/>
      <c r="KPD67" s="8"/>
      <c r="KPE67" s="8"/>
      <c r="KPF67" s="8"/>
      <c r="KPG67" s="8"/>
      <c r="KPH67" s="8"/>
      <c r="KPI67" s="8"/>
      <c r="KPJ67" s="8"/>
      <c r="KPK67" s="8"/>
      <c r="KPL67" s="8"/>
      <c r="KPM67" s="8"/>
      <c r="KPN67" s="8"/>
      <c r="KPO67" s="8"/>
      <c r="KPP67" s="8"/>
      <c r="KPQ67" s="8"/>
      <c r="KPR67" s="8"/>
      <c r="KPS67" s="8"/>
      <c r="KPT67" s="8"/>
      <c r="KPU67" s="8"/>
      <c r="KPV67" s="8"/>
      <c r="KPW67" s="8"/>
      <c r="KPX67" s="8"/>
      <c r="KPY67" s="8"/>
      <c r="KPZ67" s="8"/>
      <c r="KQA67" s="8"/>
      <c r="KQB67" s="8"/>
      <c r="KQC67" s="8"/>
      <c r="KQD67" s="8"/>
      <c r="KQE67" s="8"/>
      <c r="KQF67" s="8"/>
      <c r="KQG67" s="8"/>
      <c r="KQH67" s="8"/>
      <c r="KQI67" s="8"/>
      <c r="KQJ67" s="8"/>
      <c r="KQK67" s="8"/>
      <c r="KQL67" s="8"/>
      <c r="KQM67" s="8"/>
      <c r="KQN67" s="8"/>
      <c r="KQO67" s="8"/>
      <c r="KQP67" s="8"/>
      <c r="KQQ67" s="8"/>
      <c r="KQR67" s="8"/>
      <c r="KQS67" s="8"/>
      <c r="KQT67" s="8"/>
      <c r="KQU67" s="8"/>
      <c r="KQV67" s="8"/>
      <c r="KQW67" s="8"/>
      <c r="KQX67" s="8"/>
      <c r="KQY67" s="8"/>
      <c r="KQZ67" s="8"/>
      <c r="KRA67" s="8"/>
      <c r="KRB67" s="8"/>
      <c r="KRC67" s="8"/>
      <c r="KRD67" s="8"/>
      <c r="KRE67" s="8"/>
      <c r="KRF67" s="8"/>
      <c r="KRG67" s="8"/>
      <c r="KRH67" s="8"/>
      <c r="KRI67" s="8"/>
      <c r="KRJ67" s="8"/>
      <c r="KRK67" s="8"/>
      <c r="KRL67" s="8"/>
      <c r="KRM67" s="8"/>
      <c r="KRN67" s="8"/>
      <c r="KRO67" s="8"/>
      <c r="KRP67" s="8"/>
      <c r="KRQ67" s="8"/>
      <c r="KRR67" s="8"/>
      <c r="KRS67" s="8"/>
      <c r="KRT67" s="8"/>
      <c r="KRU67" s="8"/>
      <c r="KRV67" s="8"/>
      <c r="KRW67" s="8"/>
      <c r="KRX67" s="8"/>
      <c r="KRY67" s="8"/>
      <c r="KRZ67" s="8"/>
      <c r="KSA67" s="8"/>
      <c r="KSB67" s="8"/>
      <c r="KSC67" s="8"/>
      <c r="KSD67" s="8"/>
      <c r="KSE67" s="8"/>
      <c r="KSF67" s="8"/>
      <c r="KSG67" s="8"/>
      <c r="KSH67" s="8"/>
      <c r="KSI67" s="8"/>
      <c r="KSJ67" s="8"/>
      <c r="KSK67" s="8"/>
      <c r="KSL67" s="8"/>
      <c r="KSM67" s="8"/>
      <c r="KSN67" s="8"/>
      <c r="KSO67" s="8"/>
      <c r="KSP67" s="8"/>
      <c r="KSQ67" s="8"/>
      <c r="KSR67" s="8"/>
      <c r="KSS67" s="8"/>
      <c r="KST67" s="8"/>
      <c r="KSU67" s="8"/>
      <c r="KSV67" s="8"/>
      <c r="KSW67" s="8"/>
      <c r="KSX67" s="8"/>
      <c r="KSY67" s="8"/>
      <c r="KSZ67" s="8"/>
      <c r="KTA67" s="8"/>
      <c r="KTB67" s="8"/>
      <c r="KTC67" s="8"/>
      <c r="KTD67" s="8"/>
      <c r="KTE67" s="8"/>
      <c r="KTF67" s="8"/>
      <c r="KTG67" s="8"/>
      <c r="KTH67" s="8"/>
      <c r="KTI67" s="8"/>
      <c r="KTJ67" s="8"/>
      <c r="KTK67" s="8"/>
      <c r="KTL67" s="8"/>
      <c r="KTM67" s="8"/>
      <c r="KTN67" s="8"/>
      <c r="KTO67" s="8"/>
      <c r="KTP67" s="8"/>
      <c r="KTQ67" s="8"/>
      <c r="KTR67" s="8"/>
      <c r="KTS67" s="8"/>
      <c r="KTT67" s="8"/>
      <c r="KTU67" s="8"/>
      <c r="KTV67" s="8"/>
      <c r="KTW67" s="8"/>
      <c r="KTX67" s="8"/>
      <c r="KTY67" s="8"/>
      <c r="KTZ67" s="8"/>
      <c r="KUA67" s="8"/>
      <c r="KUB67" s="8"/>
      <c r="KUC67" s="8"/>
      <c r="KUD67" s="8"/>
      <c r="KUE67" s="8"/>
      <c r="KUF67" s="8"/>
      <c r="KUG67" s="8"/>
      <c r="KUH67" s="8"/>
      <c r="KUI67" s="8"/>
      <c r="KUJ67" s="8"/>
      <c r="KUK67" s="8"/>
      <c r="KUL67" s="8"/>
      <c r="KUM67" s="8"/>
      <c r="KUN67" s="8"/>
      <c r="KUO67" s="8"/>
      <c r="KUP67" s="8"/>
      <c r="KUQ67" s="8"/>
      <c r="KUR67" s="8"/>
      <c r="KUS67" s="8"/>
      <c r="KUT67" s="8"/>
      <c r="KUU67" s="8"/>
      <c r="KUV67" s="8"/>
      <c r="KUW67" s="8"/>
      <c r="KUX67" s="8"/>
      <c r="KUY67" s="8"/>
      <c r="KUZ67" s="8"/>
      <c r="KVA67" s="8"/>
      <c r="KVB67" s="8"/>
      <c r="KVC67" s="8"/>
      <c r="KVD67" s="8"/>
      <c r="KVE67" s="8"/>
      <c r="KVF67" s="8"/>
      <c r="KVG67" s="8"/>
      <c r="KVH67" s="8"/>
      <c r="KVI67" s="8"/>
      <c r="KVJ67" s="8"/>
      <c r="KVK67" s="8"/>
      <c r="KVL67" s="8"/>
      <c r="KVM67" s="8"/>
      <c r="KVN67" s="8"/>
      <c r="KVO67" s="8"/>
      <c r="KVP67" s="8"/>
      <c r="KVQ67" s="8"/>
      <c r="KVR67" s="8"/>
      <c r="KVS67" s="8"/>
      <c r="KVT67" s="8"/>
      <c r="KVU67" s="8"/>
      <c r="KVV67" s="8"/>
      <c r="KVW67" s="8"/>
      <c r="KVX67" s="8"/>
      <c r="KVY67" s="8"/>
      <c r="KVZ67" s="8"/>
      <c r="KWA67" s="8"/>
      <c r="KWB67" s="8"/>
      <c r="KWC67" s="8"/>
      <c r="KWD67" s="8"/>
      <c r="KWE67" s="8"/>
      <c r="KWF67" s="8"/>
      <c r="KWG67" s="8"/>
      <c r="KWH67" s="8"/>
      <c r="KWI67" s="8"/>
      <c r="KWJ67" s="8"/>
      <c r="KWK67" s="8"/>
      <c r="KWL67" s="8"/>
      <c r="KWM67" s="8"/>
      <c r="KWN67" s="8"/>
      <c r="KWO67" s="8"/>
      <c r="KWP67" s="8"/>
      <c r="KWQ67" s="8"/>
      <c r="KWR67" s="8"/>
      <c r="KWS67" s="8"/>
      <c r="KWT67" s="8"/>
      <c r="KWU67" s="8"/>
      <c r="KWV67" s="8"/>
      <c r="KWW67" s="8"/>
      <c r="KWX67" s="8"/>
      <c r="KWY67" s="8"/>
      <c r="KWZ67" s="8"/>
      <c r="KXA67" s="8"/>
      <c r="KXB67" s="8"/>
      <c r="KXC67" s="8"/>
      <c r="KXD67" s="8"/>
      <c r="KXE67" s="8"/>
      <c r="KXF67" s="8"/>
      <c r="KXG67" s="8"/>
      <c r="KXH67" s="8"/>
      <c r="KXI67" s="8"/>
      <c r="KXJ67" s="8"/>
      <c r="KXK67" s="8"/>
      <c r="KXL67" s="8"/>
      <c r="KXM67" s="8"/>
      <c r="KXN67" s="8"/>
      <c r="KXO67" s="8"/>
      <c r="KXP67" s="8"/>
      <c r="KXQ67" s="8"/>
      <c r="KXR67" s="8"/>
      <c r="KXS67" s="8"/>
      <c r="KXT67" s="8"/>
      <c r="KXU67" s="8"/>
      <c r="KXV67" s="8"/>
      <c r="KXW67" s="8"/>
      <c r="KXX67" s="8"/>
      <c r="KXY67" s="8"/>
      <c r="KXZ67" s="8"/>
      <c r="KYA67" s="8"/>
      <c r="KYB67" s="8"/>
      <c r="KYC67" s="8"/>
      <c r="KYD67" s="8"/>
      <c r="KYE67" s="8"/>
      <c r="KYF67" s="8"/>
      <c r="KYG67" s="8"/>
      <c r="KYH67" s="8"/>
      <c r="KYI67" s="8"/>
      <c r="KYJ67" s="8"/>
      <c r="KYK67" s="8"/>
      <c r="KYL67" s="8"/>
      <c r="KYM67" s="8"/>
      <c r="KYN67" s="8"/>
      <c r="KYO67" s="8"/>
      <c r="KYP67" s="8"/>
      <c r="KYQ67" s="8"/>
      <c r="KYR67" s="8"/>
      <c r="KYS67" s="8"/>
      <c r="KYT67" s="8"/>
      <c r="KYU67" s="8"/>
      <c r="KYV67" s="8"/>
      <c r="KYW67" s="8"/>
      <c r="KYX67" s="8"/>
      <c r="KYY67" s="8"/>
      <c r="KYZ67" s="8"/>
      <c r="KZA67" s="8"/>
      <c r="KZB67" s="8"/>
      <c r="KZC67" s="8"/>
      <c r="KZD67" s="8"/>
      <c r="KZE67" s="8"/>
      <c r="KZF67" s="8"/>
      <c r="KZG67" s="8"/>
      <c r="KZH67" s="8"/>
      <c r="KZI67" s="8"/>
      <c r="KZJ67" s="8"/>
      <c r="KZK67" s="8"/>
      <c r="KZL67" s="8"/>
      <c r="KZM67" s="8"/>
      <c r="KZN67" s="8"/>
      <c r="KZO67" s="8"/>
      <c r="KZP67" s="8"/>
      <c r="KZQ67" s="8"/>
      <c r="KZR67" s="8"/>
      <c r="KZS67" s="8"/>
      <c r="KZT67" s="8"/>
      <c r="KZU67" s="8"/>
      <c r="KZV67" s="8"/>
      <c r="KZW67" s="8"/>
      <c r="KZX67" s="8"/>
      <c r="KZY67" s="8"/>
      <c r="KZZ67" s="8"/>
      <c r="LAA67" s="8"/>
      <c r="LAB67" s="8"/>
      <c r="LAC67" s="8"/>
      <c r="LAD67" s="8"/>
      <c r="LAE67" s="8"/>
      <c r="LAF67" s="8"/>
      <c r="LAG67" s="8"/>
      <c r="LAH67" s="8"/>
      <c r="LAI67" s="8"/>
      <c r="LAJ67" s="8"/>
      <c r="LAK67" s="8"/>
      <c r="LAL67" s="8"/>
      <c r="LAM67" s="8"/>
      <c r="LAN67" s="8"/>
      <c r="LAO67" s="8"/>
      <c r="LAP67" s="8"/>
      <c r="LAQ67" s="8"/>
      <c r="LAR67" s="8"/>
      <c r="LAS67" s="8"/>
      <c r="LAT67" s="8"/>
      <c r="LAU67" s="8"/>
      <c r="LAV67" s="8"/>
      <c r="LAW67" s="8"/>
      <c r="LAX67" s="8"/>
      <c r="LAY67" s="8"/>
      <c r="LAZ67" s="8"/>
      <c r="LBA67" s="8"/>
      <c r="LBB67" s="8"/>
      <c r="LBC67" s="8"/>
      <c r="LBD67" s="8"/>
      <c r="LBE67" s="8"/>
      <c r="LBF67" s="8"/>
      <c r="LBG67" s="8"/>
      <c r="LBH67" s="8"/>
      <c r="LBI67" s="8"/>
      <c r="LBJ67" s="8"/>
      <c r="LBK67" s="8"/>
      <c r="LBL67" s="8"/>
      <c r="LBM67" s="8"/>
      <c r="LBN67" s="8"/>
      <c r="LBO67" s="8"/>
      <c r="LBP67" s="8"/>
      <c r="LBQ67" s="8"/>
      <c r="LBR67" s="8"/>
      <c r="LBS67" s="8"/>
      <c r="LBT67" s="8"/>
      <c r="LBU67" s="8"/>
      <c r="LBV67" s="8"/>
      <c r="LBW67" s="8"/>
      <c r="LBX67" s="8"/>
      <c r="LBY67" s="8"/>
      <c r="LBZ67" s="8"/>
      <c r="LCA67" s="8"/>
      <c r="LCB67" s="8"/>
      <c r="LCC67" s="8"/>
      <c r="LCD67" s="8"/>
      <c r="LCE67" s="8"/>
      <c r="LCF67" s="8"/>
      <c r="LCG67" s="8"/>
      <c r="LCH67" s="8"/>
      <c r="LCI67" s="8"/>
      <c r="LCJ67" s="8"/>
      <c r="LCK67" s="8"/>
      <c r="LCL67" s="8"/>
      <c r="LCM67" s="8"/>
      <c r="LCN67" s="8"/>
      <c r="LCO67" s="8"/>
      <c r="LCP67" s="8"/>
      <c r="LCQ67" s="8"/>
      <c r="LCR67" s="8"/>
      <c r="LCS67" s="8"/>
      <c r="LCT67" s="8"/>
      <c r="LCU67" s="8"/>
      <c r="LCV67" s="8"/>
      <c r="LCW67" s="8"/>
      <c r="LCX67" s="8"/>
      <c r="LCY67" s="8"/>
      <c r="LCZ67" s="8"/>
      <c r="LDA67" s="8"/>
      <c r="LDB67" s="8"/>
      <c r="LDC67" s="8"/>
      <c r="LDD67" s="8"/>
      <c r="LDE67" s="8"/>
      <c r="LDF67" s="8"/>
      <c r="LDG67" s="8"/>
      <c r="LDH67" s="8"/>
      <c r="LDI67" s="8"/>
      <c r="LDJ67" s="8"/>
      <c r="LDK67" s="8"/>
      <c r="LDL67" s="8"/>
      <c r="LDM67" s="8"/>
      <c r="LDN67" s="8"/>
      <c r="LDO67" s="8"/>
      <c r="LDP67" s="8"/>
      <c r="LDQ67" s="8"/>
      <c r="LDR67" s="8"/>
      <c r="LDS67" s="8"/>
      <c r="LDT67" s="8"/>
      <c r="LDU67" s="8"/>
      <c r="LDV67" s="8"/>
      <c r="LDW67" s="8"/>
      <c r="LDX67" s="8"/>
      <c r="LDY67" s="8"/>
      <c r="LDZ67" s="8"/>
      <c r="LEA67" s="8"/>
      <c r="LEB67" s="8"/>
      <c r="LEC67" s="8"/>
      <c r="LED67" s="8"/>
      <c r="LEE67" s="8"/>
      <c r="LEF67" s="8"/>
      <c r="LEG67" s="8"/>
      <c r="LEH67" s="8"/>
      <c r="LEI67" s="8"/>
      <c r="LEJ67" s="8"/>
      <c r="LEK67" s="8"/>
      <c r="LEL67" s="8"/>
      <c r="LEM67" s="8"/>
      <c r="LEN67" s="8"/>
      <c r="LEO67" s="8"/>
      <c r="LEP67" s="8"/>
      <c r="LEQ67" s="8"/>
      <c r="LER67" s="8"/>
      <c r="LES67" s="8"/>
      <c r="LET67" s="8"/>
      <c r="LEU67" s="8"/>
      <c r="LEV67" s="8"/>
      <c r="LEW67" s="8"/>
      <c r="LEX67" s="8"/>
      <c r="LEY67" s="8"/>
      <c r="LEZ67" s="8"/>
      <c r="LFA67" s="8"/>
      <c r="LFB67" s="8"/>
      <c r="LFC67" s="8"/>
      <c r="LFD67" s="8"/>
      <c r="LFE67" s="8"/>
      <c r="LFF67" s="8"/>
      <c r="LFG67" s="8"/>
      <c r="LFH67" s="8"/>
      <c r="LFI67" s="8"/>
      <c r="LFJ67" s="8"/>
      <c r="LFK67" s="8"/>
      <c r="LFL67" s="8"/>
      <c r="LFM67" s="8"/>
      <c r="LFN67" s="8"/>
      <c r="LFO67" s="8"/>
      <c r="LFP67" s="8"/>
      <c r="LFQ67" s="8"/>
      <c r="LFR67" s="8"/>
      <c r="LFS67" s="8"/>
      <c r="LFT67" s="8"/>
      <c r="LFU67" s="8"/>
      <c r="LFV67" s="8"/>
      <c r="LFW67" s="8"/>
      <c r="LFX67" s="8"/>
      <c r="LFY67" s="8"/>
      <c r="LFZ67" s="8"/>
      <c r="LGA67" s="8"/>
      <c r="LGB67" s="8"/>
      <c r="LGC67" s="8"/>
      <c r="LGD67" s="8"/>
      <c r="LGE67" s="8"/>
      <c r="LGF67" s="8"/>
      <c r="LGG67" s="8"/>
      <c r="LGH67" s="8"/>
      <c r="LGI67" s="8"/>
      <c r="LGJ67" s="8"/>
      <c r="LGK67" s="8"/>
      <c r="LGL67" s="8"/>
      <c r="LGM67" s="8"/>
      <c r="LGN67" s="8"/>
      <c r="LGO67" s="8"/>
      <c r="LGP67" s="8"/>
      <c r="LGQ67" s="8"/>
      <c r="LGR67" s="8"/>
      <c r="LGS67" s="8"/>
      <c r="LGT67" s="8"/>
      <c r="LGU67" s="8"/>
      <c r="LGV67" s="8"/>
      <c r="LGW67" s="8"/>
      <c r="LGX67" s="8"/>
      <c r="LGY67" s="8"/>
      <c r="LGZ67" s="8"/>
      <c r="LHA67" s="8"/>
      <c r="LHB67" s="8"/>
      <c r="LHC67" s="8"/>
      <c r="LHD67" s="8"/>
      <c r="LHE67" s="8"/>
      <c r="LHF67" s="8"/>
      <c r="LHG67" s="8"/>
      <c r="LHH67" s="8"/>
      <c r="LHI67" s="8"/>
      <c r="LHJ67" s="8"/>
      <c r="LHK67" s="8"/>
      <c r="LHL67" s="8"/>
      <c r="LHM67" s="8"/>
      <c r="LHN67" s="8"/>
      <c r="LHO67" s="8"/>
      <c r="LHP67" s="8"/>
      <c r="LHQ67" s="8"/>
      <c r="LHR67" s="8"/>
      <c r="LHS67" s="8"/>
      <c r="LHT67" s="8"/>
      <c r="LHU67" s="8"/>
      <c r="LHV67" s="8"/>
      <c r="LHW67" s="8"/>
      <c r="LHX67" s="8"/>
      <c r="LHY67" s="8"/>
      <c r="LHZ67" s="8"/>
      <c r="LIA67" s="8"/>
      <c r="LIB67" s="8"/>
      <c r="LIC67" s="8"/>
      <c r="LID67" s="8"/>
      <c r="LIE67" s="8"/>
      <c r="LIF67" s="8"/>
      <c r="LIG67" s="8"/>
      <c r="LIH67" s="8"/>
      <c r="LII67" s="8"/>
      <c r="LIJ67" s="8"/>
      <c r="LIK67" s="8"/>
      <c r="LIL67" s="8"/>
      <c r="LIM67" s="8"/>
      <c r="LIN67" s="8"/>
      <c r="LIO67" s="8"/>
      <c r="LIP67" s="8"/>
      <c r="LIQ67" s="8"/>
      <c r="LIR67" s="8"/>
      <c r="LIS67" s="8"/>
      <c r="LIT67" s="8"/>
      <c r="LIU67" s="8"/>
      <c r="LIV67" s="8"/>
      <c r="LIW67" s="8"/>
      <c r="LIX67" s="8"/>
      <c r="LIY67" s="8"/>
      <c r="LIZ67" s="8"/>
      <c r="LJA67" s="8"/>
      <c r="LJB67" s="8"/>
      <c r="LJC67" s="8"/>
      <c r="LJD67" s="8"/>
      <c r="LJE67" s="8"/>
      <c r="LJF67" s="8"/>
      <c r="LJG67" s="8"/>
      <c r="LJH67" s="8"/>
      <c r="LJI67" s="8"/>
      <c r="LJJ67" s="8"/>
      <c r="LJK67" s="8"/>
      <c r="LJL67" s="8"/>
      <c r="LJM67" s="8"/>
      <c r="LJN67" s="8"/>
      <c r="LJO67" s="8"/>
      <c r="LJP67" s="8"/>
      <c r="LJQ67" s="8"/>
      <c r="LJR67" s="8"/>
      <c r="LJS67" s="8"/>
      <c r="LJT67" s="8"/>
      <c r="LJU67" s="8"/>
      <c r="LJV67" s="8"/>
      <c r="LJW67" s="8"/>
      <c r="LJX67" s="8"/>
      <c r="LJY67" s="8"/>
      <c r="LJZ67" s="8"/>
      <c r="LKA67" s="8"/>
      <c r="LKB67" s="8"/>
      <c r="LKC67" s="8"/>
      <c r="LKD67" s="8"/>
      <c r="LKE67" s="8"/>
      <c r="LKF67" s="8"/>
      <c r="LKG67" s="8"/>
      <c r="LKH67" s="8"/>
      <c r="LKI67" s="8"/>
      <c r="LKJ67" s="8"/>
      <c r="LKK67" s="8"/>
      <c r="LKL67" s="8"/>
      <c r="LKM67" s="8"/>
      <c r="LKN67" s="8"/>
      <c r="LKO67" s="8"/>
      <c r="LKP67" s="8"/>
      <c r="LKQ67" s="8"/>
      <c r="LKR67" s="8"/>
      <c r="LKS67" s="8"/>
      <c r="LKT67" s="8"/>
      <c r="LKU67" s="8"/>
      <c r="LKV67" s="8"/>
      <c r="LKW67" s="8"/>
      <c r="LKX67" s="8"/>
      <c r="LKY67" s="8"/>
      <c r="LKZ67" s="8"/>
      <c r="LLA67" s="8"/>
      <c r="LLB67" s="8"/>
      <c r="LLC67" s="8"/>
      <c r="LLD67" s="8"/>
      <c r="LLE67" s="8"/>
      <c r="LLF67" s="8"/>
      <c r="LLG67" s="8"/>
      <c r="LLH67" s="8"/>
      <c r="LLI67" s="8"/>
      <c r="LLJ67" s="8"/>
      <c r="LLK67" s="8"/>
      <c r="LLL67" s="8"/>
      <c r="LLM67" s="8"/>
      <c r="LLN67" s="8"/>
      <c r="LLO67" s="8"/>
      <c r="LLP67" s="8"/>
      <c r="LLQ67" s="8"/>
      <c r="LLR67" s="8"/>
      <c r="LLS67" s="8"/>
      <c r="LLT67" s="8"/>
      <c r="LLU67" s="8"/>
      <c r="LLV67" s="8"/>
      <c r="LLW67" s="8"/>
      <c r="LLX67" s="8"/>
      <c r="LLY67" s="8"/>
      <c r="LLZ67" s="8"/>
      <c r="LMA67" s="8"/>
      <c r="LMB67" s="8"/>
      <c r="LMC67" s="8"/>
      <c r="LMD67" s="8"/>
      <c r="LME67" s="8"/>
      <c r="LMF67" s="8"/>
      <c r="LMG67" s="8"/>
      <c r="LMH67" s="8"/>
      <c r="LMI67" s="8"/>
      <c r="LMJ67" s="8"/>
      <c r="LMK67" s="8"/>
      <c r="LML67" s="8"/>
      <c r="LMM67" s="8"/>
      <c r="LMN67" s="8"/>
      <c r="LMO67" s="8"/>
      <c r="LMP67" s="8"/>
      <c r="LMQ67" s="8"/>
      <c r="LMR67" s="8"/>
      <c r="LMS67" s="8"/>
      <c r="LMT67" s="8"/>
      <c r="LMU67" s="8"/>
      <c r="LMV67" s="8"/>
      <c r="LMW67" s="8"/>
      <c r="LMX67" s="8"/>
      <c r="LMY67" s="8"/>
      <c r="LMZ67" s="8"/>
      <c r="LNA67" s="8"/>
      <c r="LNB67" s="8"/>
      <c r="LNC67" s="8"/>
      <c r="LND67" s="8"/>
      <c r="LNE67" s="8"/>
      <c r="LNF67" s="8"/>
      <c r="LNG67" s="8"/>
      <c r="LNH67" s="8"/>
      <c r="LNI67" s="8"/>
      <c r="LNJ67" s="8"/>
      <c r="LNK67" s="8"/>
      <c r="LNL67" s="8"/>
      <c r="LNM67" s="8"/>
      <c r="LNN67" s="8"/>
      <c r="LNO67" s="8"/>
      <c r="LNP67" s="8"/>
      <c r="LNQ67" s="8"/>
      <c r="LNR67" s="8"/>
      <c r="LNS67" s="8"/>
      <c r="LNT67" s="8"/>
      <c r="LNU67" s="8"/>
      <c r="LNV67" s="8"/>
      <c r="LNW67" s="8"/>
      <c r="LNX67" s="8"/>
      <c r="LNY67" s="8"/>
      <c r="LNZ67" s="8"/>
      <c r="LOA67" s="8"/>
      <c r="LOB67" s="8"/>
      <c r="LOC67" s="8"/>
      <c r="LOD67" s="8"/>
      <c r="LOE67" s="8"/>
      <c r="LOF67" s="8"/>
      <c r="LOG67" s="8"/>
      <c r="LOH67" s="8"/>
      <c r="LOI67" s="8"/>
      <c r="LOJ67" s="8"/>
      <c r="LOK67" s="8"/>
      <c r="LOL67" s="8"/>
      <c r="LOM67" s="8"/>
      <c r="LON67" s="8"/>
      <c r="LOO67" s="8"/>
      <c r="LOP67" s="8"/>
      <c r="LOQ67" s="8"/>
      <c r="LOR67" s="8"/>
      <c r="LOS67" s="8"/>
      <c r="LOT67" s="8"/>
      <c r="LOU67" s="8"/>
      <c r="LOV67" s="8"/>
      <c r="LOW67" s="8"/>
      <c r="LOX67" s="8"/>
      <c r="LOY67" s="8"/>
      <c r="LOZ67" s="8"/>
      <c r="LPA67" s="8"/>
      <c r="LPB67" s="8"/>
      <c r="LPC67" s="8"/>
      <c r="LPD67" s="8"/>
      <c r="LPE67" s="8"/>
      <c r="LPF67" s="8"/>
      <c r="LPG67" s="8"/>
      <c r="LPH67" s="8"/>
      <c r="LPI67" s="8"/>
      <c r="LPJ67" s="8"/>
      <c r="LPK67" s="8"/>
      <c r="LPL67" s="8"/>
      <c r="LPM67" s="8"/>
      <c r="LPN67" s="8"/>
      <c r="LPO67" s="8"/>
      <c r="LPP67" s="8"/>
      <c r="LPQ67" s="8"/>
      <c r="LPR67" s="8"/>
      <c r="LPS67" s="8"/>
      <c r="LPT67" s="8"/>
      <c r="LPU67" s="8"/>
      <c r="LPV67" s="8"/>
      <c r="LPW67" s="8"/>
      <c r="LPX67" s="8"/>
      <c r="LPY67" s="8"/>
      <c r="LPZ67" s="8"/>
      <c r="LQA67" s="8"/>
      <c r="LQB67" s="8"/>
      <c r="LQC67" s="8"/>
      <c r="LQD67" s="8"/>
      <c r="LQE67" s="8"/>
      <c r="LQF67" s="8"/>
      <c r="LQG67" s="8"/>
      <c r="LQH67" s="8"/>
      <c r="LQI67" s="8"/>
      <c r="LQJ67" s="8"/>
      <c r="LQK67" s="8"/>
      <c r="LQL67" s="8"/>
      <c r="LQM67" s="8"/>
      <c r="LQN67" s="8"/>
      <c r="LQO67" s="8"/>
      <c r="LQP67" s="8"/>
      <c r="LQQ67" s="8"/>
      <c r="LQR67" s="8"/>
      <c r="LQS67" s="8"/>
      <c r="LQT67" s="8"/>
      <c r="LQU67" s="8"/>
      <c r="LQV67" s="8"/>
      <c r="LQW67" s="8"/>
      <c r="LQX67" s="8"/>
      <c r="LQY67" s="8"/>
      <c r="LQZ67" s="8"/>
      <c r="LRA67" s="8"/>
      <c r="LRB67" s="8"/>
      <c r="LRC67" s="8"/>
      <c r="LRD67" s="8"/>
      <c r="LRE67" s="8"/>
      <c r="LRF67" s="8"/>
      <c r="LRG67" s="8"/>
      <c r="LRH67" s="8"/>
      <c r="LRI67" s="8"/>
      <c r="LRJ67" s="8"/>
      <c r="LRK67" s="8"/>
      <c r="LRL67" s="8"/>
      <c r="LRM67" s="8"/>
      <c r="LRN67" s="8"/>
      <c r="LRO67" s="8"/>
      <c r="LRP67" s="8"/>
      <c r="LRQ67" s="8"/>
      <c r="LRR67" s="8"/>
      <c r="LRS67" s="8"/>
      <c r="LRT67" s="8"/>
      <c r="LRU67" s="8"/>
      <c r="LRV67" s="8"/>
      <c r="LRW67" s="8"/>
      <c r="LRX67" s="8"/>
      <c r="LRY67" s="8"/>
      <c r="LRZ67" s="8"/>
      <c r="LSA67" s="8"/>
      <c r="LSB67" s="8"/>
      <c r="LSC67" s="8"/>
      <c r="LSD67" s="8"/>
      <c r="LSE67" s="8"/>
      <c r="LSF67" s="8"/>
      <c r="LSG67" s="8"/>
      <c r="LSH67" s="8"/>
      <c r="LSI67" s="8"/>
      <c r="LSJ67" s="8"/>
      <c r="LSK67" s="8"/>
      <c r="LSL67" s="8"/>
      <c r="LSM67" s="8"/>
      <c r="LSN67" s="8"/>
      <c r="LSO67" s="8"/>
      <c r="LSP67" s="8"/>
      <c r="LSQ67" s="8"/>
      <c r="LSR67" s="8"/>
      <c r="LSS67" s="8"/>
      <c r="LST67" s="8"/>
      <c r="LSU67" s="8"/>
      <c r="LSV67" s="8"/>
      <c r="LSW67" s="8"/>
      <c r="LSX67" s="8"/>
      <c r="LSY67" s="8"/>
      <c r="LSZ67" s="8"/>
      <c r="LTA67" s="8"/>
      <c r="LTB67" s="8"/>
      <c r="LTC67" s="8"/>
      <c r="LTD67" s="8"/>
      <c r="LTE67" s="8"/>
      <c r="LTF67" s="8"/>
      <c r="LTG67" s="8"/>
      <c r="LTH67" s="8"/>
      <c r="LTI67" s="8"/>
      <c r="LTJ67" s="8"/>
      <c r="LTK67" s="8"/>
      <c r="LTL67" s="8"/>
      <c r="LTM67" s="8"/>
      <c r="LTN67" s="8"/>
      <c r="LTO67" s="8"/>
      <c r="LTP67" s="8"/>
      <c r="LTQ67" s="8"/>
      <c r="LTR67" s="8"/>
      <c r="LTS67" s="8"/>
      <c r="LTT67" s="8"/>
      <c r="LTU67" s="8"/>
      <c r="LTV67" s="8"/>
      <c r="LTW67" s="8"/>
      <c r="LTX67" s="8"/>
      <c r="LTY67" s="8"/>
      <c r="LTZ67" s="8"/>
      <c r="LUA67" s="8"/>
      <c r="LUB67" s="8"/>
      <c r="LUC67" s="8"/>
      <c r="LUD67" s="8"/>
      <c r="LUE67" s="8"/>
      <c r="LUF67" s="8"/>
      <c r="LUG67" s="8"/>
      <c r="LUH67" s="8"/>
      <c r="LUI67" s="8"/>
      <c r="LUJ67" s="8"/>
      <c r="LUK67" s="8"/>
      <c r="LUL67" s="8"/>
      <c r="LUM67" s="8"/>
      <c r="LUN67" s="8"/>
      <c r="LUO67" s="8"/>
      <c r="LUP67" s="8"/>
      <c r="LUQ67" s="8"/>
      <c r="LUR67" s="8"/>
      <c r="LUS67" s="8"/>
      <c r="LUT67" s="8"/>
      <c r="LUU67" s="8"/>
      <c r="LUV67" s="8"/>
      <c r="LUW67" s="8"/>
      <c r="LUX67" s="8"/>
      <c r="LUY67" s="8"/>
      <c r="LUZ67" s="8"/>
      <c r="LVA67" s="8"/>
      <c r="LVB67" s="8"/>
      <c r="LVC67" s="8"/>
      <c r="LVD67" s="8"/>
      <c r="LVE67" s="8"/>
      <c r="LVF67" s="8"/>
      <c r="LVG67" s="8"/>
      <c r="LVH67" s="8"/>
      <c r="LVI67" s="8"/>
      <c r="LVJ67" s="8"/>
      <c r="LVK67" s="8"/>
      <c r="LVL67" s="8"/>
      <c r="LVM67" s="8"/>
      <c r="LVN67" s="8"/>
      <c r="LVO67" s="8"/>
      <c r="LVP67" s="8"/>
      <c r="LVQ67" s="8"/>
      <c r="LVR67" s="8"/>
      <c r="LVS67" s="8"/>
      <c r="LVT67" s="8"/>
      <c r="LVU67" s="8"/>
      <c r="LVV67" s="8"/>
      <c r="LVW67" s="8"/>
      <c r="LVX67" s="8"/>
      <c r="LVY67" s="8"/>
      <c r="LVZ67" s="8"/>
      <c r="LWA67" s="8"/>
      <c r="LWB67" s="8"/>
      <c r="LWC67" s="8"/>
      <c r="LWD67" s="8"/>
      <c r="LWE67" s="8"/>
      <c r="LWF67" s="8"/>
      <c r="LWG67" s="8"/>
      <c r="LWH67" s="8"/>
      <c r="LWI67" s="8"/>
      <c r="LWJ67" s="8"/>
      <c r="LWK67" s="8"/>
      <c r="LWL67" s="8"/>
      <c r="LWM67" s="8"/>
      <c r="LWN67" s="8"/>
      <c r="LWO67" s="8"/>
      <c r="LWP67" s="8"/>
      <c r="LWQ67" s="8"/>
      <c r="LWR67" s="8"/>
      <c r="LWS67" s="8"/>
      <c r="LWT67" s="8"/>
      <c r="LWU67" s="8"/>
      <c r="LWV67" s="8"/>
      <c r="LWW67" s="8"/>
      <c r="LWX67" s="8"/>
      <c r="LWY67" s="8"/>
      <c r="LWZ67" s="8"/>
      <c r="LXA67" s="8"/>
      <c r="LXB67" s="8"/>
      <c r="LXC67" s="8"/>
      <c r="LXD67" s="8"/>
      <c r="LXE67" s="8"/>
      <c r="LXF67" s="8"/>
      <c r="LXG67" s="8"/>
      <c r="LXH67" s="8"/>
      <c r="LXI67" s="8"/>
      <c r="LXJ67" s="8"/>
      <c r="LXK67" s="8"/>
      <c r="LXL67" s="8"/>
      <c r="LXM67" s="8"/>
      <c r="LXN67" s="8"/>
      <c r="LXO67" s="8"/>
      <c r="LXP67" s="8"/>
      <c r="LXQ67" s="8"/>
      <c r="LXR67" s="8"/>
      <c r="LXS67" s="8"/>
      <c r="LXT67" s="8"/>
      <c r="LXU67" s="8"/>
      <c r="LXV67" s="8"/>
      <c r="LXW67" s="8"/>
      <c r="LXX67" s="8"/>
      <c r="LXY67" s="8"/>
      <c r="LXZ67" s="8"/>
      <c r="LYA67" s="8"/>
      <c r="LYB67" s="8"/>
      <c r="LYC67" s="8"/>
      <c r="LYD67" s="8"/>
      <c r="LYE67" s="8"/>
      <c r="LYF67" s="8"/>
      <c r="LYG67" s="8"/>
      <c r="LYH67" s="8"/>
      <c r="LYI67" s="8"/>
      <c r="LYJ67" s="8"/>
      <c r="LYK67" s="8"/>
      <c r="LYL67" s="8"/>
      <c r="LYM67" s="8"/>
      <c r="LYN67" s="8"/>
      <c r="LYO67" s="8"/>
      <c r="LYP67" s="8"/>
      <c r="LYQ67" s="8"/>
      <c r="LYR67" s="8"/>
      <c r="LYS67" s="8"/>
      <c r="LYT67" s="8"/>
      <c r="LYU67" s="8"/>
      <c r="LYV67" s="8"/>
      <c r="LYW67" s="8"/>
      <c r="LYX67" s="8"/>
      <c r="LYY67" s="8"/>
      <c r="LYZ67" s="8"/>
      <c r="LZA67" s="8"/>
      <c r="LZB67" s="8"/>
      <c r="LZC67" s="8"/>
      <c r="LZD67" s="8"/>
      <c r="LZE67" s="8"/>
      <c r="LZF67" s="8"/>
      <c r="LZG67" s="8"/>
      <c r="LZH67" s="8"/>
      <c r="LZI67" s="8"/>
      <c r="LZJ67" s="8"/>
      <c r="LZK67" s="8"/>
      <c r="LZL67" s="8"/>
      <c r="LZM67" s="8"/>
      <c r="LZN67" s="8"/>
      <c r="LZO67" s="8"/>
      <c r="LZP67" s="8"/>
      <c r="LZQ67" s="8"/>
      <c r="LZR67" s="8"/>
      <c r="LZS67" s="8"/>
      <c r="LZT67" s="8"/>
      <c r="LZU67" s="8"/>
      <c r="LZV67" s="8"/>
      <c r="LZW67" s="8"/>
      <c r="LZX67" s="8"/>
      <c r="LZY67" s="8"/>
      <c r="LZZ67" s="8"/>
      <c r="MAA67" s="8"/>
      <c r="MAB67" s="8"/>
      <c r="MAC67" s="8"/>
      <c r="MAD67" s="8"/>
      <c r="MAE67" s="8"/>
      <c r="MAF67" s="8"/>
      <c r="MAG67" s="8"/>
      <c r="MAH67" s="8"/>
      <c r="MAI67" s="8"/>
      <c r="MAJ67" s="8"/>
      <c r="MAK67" s="8"/>
      <c r="MAL67" s="8"/>
      <c r="MAM67" s="8"/>
      <c r="MAN67" s="8"/>
      <c r="MAO67" s="8"/>
      <c r="MAP67" s="8"/>
      <c r="MAQ67" s="8"/>
      <c r="MAR67" s="8"/>
      <c r="MAS67" s="8"/>
      <c r="MAT67" s="8"/>
      <c r="MAU67" s="8"/>
      <c r="MAV67" s="8"/>
      <c r="MAW67" s="8"/>
      <c r="MAX67" s="8"/>
      <c r="MAY67" s="8"/>
      <c r="MAZ67" s="8"/>
      <c r="MBA67" s="8"/>
      <c r="MBB67" s="8"/>
      <c r="MBC67" s="8"/>
      <c r="MBD67" s="8"/>
      <c r="MBE67" s="8"/>
      <c r="MBF67" s="8"/>
      <c r="MBG67" s="8"/>
      <c r="MBH67" s="8"/>
      <c r="MBI67" s="8"/>
      <c r="MBJ67" s="8"/>
      <c r="MBK67" s="8"/>
      <c r="MBL67" s="8"/>
      <c r="MBM67" s="8"/>
      <c r="MBN67" s="8"/>
      <c r="MBO67" s="8"/>
      <c r="MBP67" s="8"/>
      <c r="MBQ67" s="8"/>
      <c r="MBR67" s="8"/>
      <c r="MBS67" s="8"/>
      <c r="MBT67" s="8"/>
      <c r="MBU67" s="8"/>
      <c r="MBV67" s="8"/>
      <c r="MBW67" s="8"/>
      <c r="MBX67" s="8"/>
      <c r="MBY67" s="8"/>
      <c r="MBZ67" s="8"/>
      <c r="MCA67" s="8"/>
      <c r="MCB67" s="8"/>
      <c r="MCC67" s="8"/>
      <c r="MCD67" s="8"/>
      <c r="MCE67" s="8"/>
      <c r="MCF67" s="8"/>
      <c r="MCG67" s="8"/>
      <c r="MCH67" s="8"/>
      <c r="MCI67" s="8"/>
      <c r="MCJ67" s="8"/>
      <c r="MCK67" s="8"/>
      <c r="MCL67" s="8"/>
      <c r="MCM67" s="8"/>
      <c r="MCN67" s="8"/>
      <c r="MCO67" s="8"/>
      <c r="MCP67" s="8"/>
      <c r="MCQ67" s="8"/>
      <c r="MCR67" s="8"/>
      <c r="MCS67" s="8"/>
      <c r="MCT67" s="8"/>
      <c r="MCU67" s="8"/>
      <c r="MCV67" s="8"/>
      <c r="MCW67" s="8"/>
      <c r="MCX67" s="8"/>
      <c r="MCY67" s="8"/>
      <c r="MCZ67" s="8"/>
      <c r="MDA67" s="8"/>
      <c r="MDB67" s="8"/>
      <c r="MDC67" s="8"/>
      <c r="MDD67" s="8"/>
      <c r="MDE67" s="8"/>
      <c r="MDF67" s="8"/>
      <c r="MDG67" s="8"/>
      <c r="MDH67" s="8"/>
      <c r="MDI67" s="8"/>
      <c r="MDJ67" s="8"/>
      <c r="MDK67" s="8"/>
      <c r="MDL67" s="8"/>
      <c r="MDM67" s="8"/>
      <c r="MDN67" s="8"/>
      <c r="MDO67" s="8"/>
      <c r="MDP67" s="8"/>
      <c r="MDQ67" s="8"/>
      <c r="MDR67" s="8"/>
      <c r="MDS67" s="8"/>
      <c r="MDT67" s="8"/>
      <c r="MDU67" s="8"/>
      <c r="MDV67" s="8"/>
      <c r="MDW67" s="8"/>
      <c r="MDX67" s="8"/>
      <c r="MDY67" s="8"/>
      <c r="MDZ67" s="8"/>
      <c r="MEA67" s="8"/>
      <c r="MEB67" s="8"/>
      <c r="MEC67" s="8"/>
      <c r="MED67" s="8"/>
      <c r="MEE67" s="8"/>
      <c r="MEF67" s="8"/>
      <c r="MEG67" s="8"/>
      <c r="MEH67" s="8"/>
      <c r="MEI67" s="8"/>
      <c r="MEJ67" s="8"/>
      <c r="MEK67" s="8"/>
      <c r="MEL67" s="8"/>
      <c r="MEM67" s="8"/>
      <c r="MEN67" s="8"/>
      <c r="MEO67" s="8"/>
      <c r="MEP67" s="8"/>
      <c r="MEQ67" s="8"/>
      <c r="MER67" s="8"/>
      <c r="MES67" s="8"/>
      <c r="MET67" s="8"/>
      <c r="MEU67" s="8"/>
      <c r="MEV67" s="8"/>
      <c r="MEW67" s="8"/>
      <c r="MEX67" s="8"/>
      <c r="MEY67" s="8"/>
      <c r="MEZ67" s="8"/>
      <c r="MFA67" s="8"/>
      <c r="MFB67" s="8"/>
      <c r="MFC67" s="8"/>
      <c r="MFD67" s="8"/>
      <c r="MFE67" s="8"/>
      <c r="MFF67" s="8"/>
      <c r="MFG67" s="8"/>
      <c r="MFH67" s="8"/>
      <c r="MFI67" s="8"/>
      <c r="MFJ67" s="8"/>
      <c r="MFK67" s="8"/>
      <c r="MFL67" s="8"/>
      <c r="MFM67" s="8"/>
      <c r="MFN67" s="8"/>
      <c r="MFO67" s="8"/>
      <c r="MFP67" s="8"/>
      <c r="MFQ67" s="8"/>
      <c r="MFR67" s="8"/>
      <c r="MFS67" s="8"/>
      <c r="MFT67" s="8"/>
      <c r="MFU67" s="8"/>
      <c r="MFV67" s="8"/>
      <c r="MFW67" s="8"/>
      <c r="MFX67" s="8"/>
      <c r="MFY67" s="8"/>
      <c r="MFZ67" s="8"/>
      <c r="MGA67" s="8"/>
      <c r="MGB67" s="8"/>
      <c r="MGC67" s="8"/>
      <c r="MGD67" s="8"/>
      <c r="MGE67" s="8"/>
      <c r="MGF67" s="8"/>
      <c r="MGG67" s="8"/>
      <c r="MGH67" s="8"/>
      <c r="MGI67" s="8"/>
      <c r="MGJ67" s="8"/>
      <c r="MGK67" s="8"/>
      <c r="MGL67" s="8"/>
      <c r="MGM67" s="8"/>
      <c r="MGN67" s="8"/>
      <c r="MGO67" s="8"/>
      <c r="MGP67" s="8"/>
      <c r="MGQ67" s="8"/>
      <c r="MGR67" s="8"/>
      <c r="MGS67" s="8"/>
      <c r="MGT67" s="8"/>
      <c r="MGU67" s="8"/>
      <c r="MGV67" s="8"/>
      <c r="MGW67" s="8"/>
      <c r="MGX67" s="8"/>
      <c r="MGY67" s="8"/>
      <c r="MGZ67" s="8"/>
      <c r="MHA67" s="8"/>
      <c r="MHB67" s="8"/>
      <c r="MHC67" s="8"/>
      <c r="MHD67" s="8"/>
      <c r="MHE67" s="8"/>
      <c r="MHF67" s="8"/>
      <c r="MHG67" s="8"/>
      <c r="MHH67" s="8"/>
      <c r="MHI67" s="8"/>
      <c r="MHJ67" s="8"/>
      <c r="MHK67" s="8"/>
      <c r="MHL67" s="8"/>
      <c r="MHM67" s="8"/>
      <c r="MHN67" s="8"/>
      <c r="MHO67" s="8"/>
      <c r="MHP67" s="8"/>
      <c r="MHQ67" s="8"/>
      <c r="MHR67" s="8"/>
      <c r="MHS67" s="8"/>
      <c r="MHT67" s="8"/>
      <c r="MHU67" s="8"/>
      <c r="MHV67" s="8"/>
      <c r="MHW67" s="8"/>
      <c r="MHX67" s="8"/>
      <c r="MHY67" s="8"/>
      <c r="MHZ67" s="8"/>
      <c r="MIA67" s="8"/>
      <c r="MIB67" s="8"/>
      <c r="MIC67" s="8"/>
      <c r="MID67" s="8"/>
      <c r="MIE67" s="8"/>
      <c r="MIF67" s="8"/>
      <c r="MIG67" s="8"/>
      <c r="MIH67" s="8"/>
      <c r="MII67" s="8"/>
      <c r="MIJ67" s="8"/>
      <c r="MIK67" s="8"/>
      <c r="MIL67" s="8"/>
      <c r="MIM67" s="8"/>
      <c r="MIN67" s="8"/>
      <c r="MIO67" s="8"/>
      <c r="MIP67" s="8"/>
      <c r="MIQ67" s="8"/>
      <c r="MIR67" s="8"/>
      <c r="MIS67" s="8"/>
      <c r="MIT67" s="8"/>
      <c r="MIU67" s="8"/>
      <c r="MIV67" s="8"/>
      <c r="MIW67" s="8"/>
      <c r="MIX67" s="8"/>
      <c r="MIY67" s="8"/>
      <c r="MIZ67" s="8"/>
      <c r="MJA67" s="8"/>
      <c r="MJB67" s="8"/>
      <c r="MJC67" s="8"/>
      <c r="MJD67" s="8"/>
      <c r="MJE67" s="8"/>
      <c r="MJF67" s="8"/>
      <c r="MJG67" s="8"/>
      <c r="MJH67" s="8"/>
      <c r="MJI67" s="8"/>
      <c r="MJJ67" s="8"/>
      <c r="MJK67" s="8"/>
      <c r="MJL67" s="8"/>
      <c r="MJM67" s="8"/>
      <c r="MJN67" s="8"/>
      <c r="MJO67" s="8"/>
      <c r="MJP67" s="8"/>
      <c r="MJQ67" s="8"/>
      <c r="MJR67" s="8"/>
      <c r="MJS67" s="8"/>
      <c r="MJT67" s="8"/>
      <c r="MJU67" s="8"/>
      <c r="MJV67" s="8"/>
      <c r="MJW67" s="8"/>
      <c r="MJX67" s="8"/>
      <c r="MJY67" s="8"/>
      <c r="MJZ67" s="8"/>
      <c r="MKA67" s="8"/>
      <c r="MKB67" s="8"/>
      <c r="MKC67" s="8"/>
      <c r="MKD67" s="8"/>
      <c r="MKE67" s="8"/>
      <c r="MKF67" s="8"/>
      <c r="MKG67" s="8"/>
      <c r="MKH67" s="8"/>
      <c r="MKI67" s="8"/>
      <c r="MKJ67" s="8"/>
      <c r="MKK67" s="8"/>
      <c r="MKL67" s="8"/>
      <c r="MKM67" s="8"/>
      <c r="MKN67" s="8"/>
      <c r="MKO67" s="8"/>
      <c r="MKP67" s="8"/>
      <c r="MKQ67" s="8"/>
      <c r="MKR67" s="8"/>
      <c r="MKS67" s="8"/>
      <c r="MKT67" s="8"/>
      <c r="MKU67" s="8"/>
      <c r="MKV67" s="8"/>
      <c r="MKW67" s="8"/>
      <c r="MKX67" s="8"/>
      <c r="MKY67" s="8"/>
      <c r="MKZ67" s="8"/>
      <c r="MLA67" s="8"/>
      <c r="MLB67" s="8"/>
      <c r="MLC67" s="8"/>
      <c r="MLD67" s="8"/>
      <c r="MLE67" s="8"/>
      <c r="MLF67" s="8"/>
      <c r="MLG67" s="8"/>
      <c r="MLH67" s="8"/>
      <c r="MLI67" s="8"/>
      <c r="MLJ67" s="8"/>
      <c r="MLK67" s="8"/>
      <c r="MLL67" s="8"/>
      <c r="MLM67" s="8"/>
      <c r="MLN67" s="8"/>
      <c r="MLO67" s="8"/>
      <c r="MLP67" s="8"/>
      <c r="MLQ67" s="8"/>
      <c r="MLR67" s="8"/>
      <c r="MLS67" s="8"/>
      <c r="MLT67" s="8"/>
      <c r="MLU67" s="8"/>
      <c r="MLV67" s="8"/>
      <c r="MLW67" s="8"/>
      <c r="MLX67" s="8"/>
      <c r="MLY67" s="8"/>
      <c r="MLZ67" s="8"/>
      <c r="MMA67" s="8"/>
      <c r="MMB67" s="8"/>
      <c r="MMC67" s="8"/>
      <c r="MMD67" s="8"/>
      <c r="MME67" s="8"/>
      <c r="MMF67" s="8"/>
      <c r="MMG67" s="8"/>
      <c r="MMH67" s="8"/>
      <c r="MMI67" s="8"/>
      <c r="MMJ67" s="8"/>
      <c r="MMK67" s="8"/>
      <c r="MML67" s="8"/>
      <c r="MMM67" s="8"/>
      <c r="MMN67" s="8"/>
      <c r="MMO67" s="8"/>
      <c r="MMP67" s="8"/>
      <c r="MMQ67" s="8"/>
      <c r="MMR67" s="8"/>
      <c r="MMS67" s="8"/>
      <c r="MMT67" s="8"/>
      <c r="MMU67" s="8"/>
      <c r="MMV67" s="8"/>
      <c r="MMW67" s="8"/>
      <c r="MMX67" s="8"/>
      <c r="MMY67" s="8"/>
      <c r="MMZ67" s="8"/>
      <c r="MNA67" s="8"/>
      <c r="MNB67" s="8"/>
      <c r="MNC67" s="8"/>
      <c r="MND67" s="8"/>
      <c r="MNE67" s="8"/>
      <c r="MNF67" s="8"/>
      <c r="MNG67" s="8"/>
      <c r="MNH67" s="8"/>
      <c r="MNI67" s="8"/>
      <c r="MNJ67" s="8"/>
      <c r="MNK67" s="8"/>
      <c r="MNL67" s="8"/>
      <c r="MNM67" s="8"/>
      <c r="MNN67" s="8"/>
      <c r="MNO67" s="8"/>
      <c r="MNP67" s="8"/>
      <c r="MNQ67" s="8"/>
      <c r="MNR67" s="8"/>
      <c r="MNS67" s="8"/>
      <c r="MNT67" s="8"/>
      <c r="MNU67" s="8"/>
      <c r="MNV67" s="8"/>
      <c r="MNW67" s="8"/>
      <c r="MNX67" s="8"/>
      <c r="MNY67" s="8"/>
      <c r="MNZ67" s="8"/>
      <c r="MOA67" s="8"/>
      <c r="MOB67" s="8"/>
      <c r="MOC67" s="8"/>
      <c r="MOD67" s="8"/>
      <c r="MOE67" s="8"/>
      <c r="MOF67" s="8"/>
      <c r="MOG67" s="8"/>
      <c r="MOH67" s="8"/>
      <c r="MOI67" s="8"/>
      <c r="MOJ67" s="8"/>
      <c r="MOK67" s="8"/>
      <c r="MOL67" s="8"/>
      <c r="MOM67" s="8"/>
      <c r="MON67" s="8"/>
      <c r="MOO67" s="8"/>
      <c r="MOP67" s="8"/>
      <c r="MOQ67" s="8"/>
      <c r="MOR67" s="8"/>
      <c r="MOS67" s="8"/>
      <c r="MOT67" s="8"/>
      <c r="MOU67" s="8"/>
      <c r="MOV67" s="8"/>
      <c r="MOW67" s="8"/>
      <c r="MOX67" s="8"/>
      <c r="MOY67" s="8"/>
      <c r="MOZ67" s="8"/>
      <c r="MPA67" s="8"/>
      <c r="MPB67" s="8"/>
      <c r="MPC67" s="8"/>
      <c r="MPD67" s="8"/>
      <c r="MPE67" s="8"/>
      <c r="MPF67" s="8"/>
      <c r="MPG67" s="8"/>
      <c r="MPH67" s="8"/>
      <c r="MPI67" s="8"/>
      <c r="MPJ67" s="8"/>
      <c r="MPK67" s="8"/>
      <c r="MPL67" s="8"/>
      <c r="MPM67" s="8"/>
      <c r="MPN67" s="8"/>
      <c r="MPO67" s="8"/>
      <c r="MPP67" s="8"/>
      <c r="MPQ67" s="8"/>
      <c r="MPR67" s="8"/>
      <c r="MPS67" s="8"/>
      <c r="MPT67" s="8"/>
      <c r="MPU67" s="8"/>
      <c r="MPV67" s="8"/>
      <c r="MPW67" s="8"/>
      <c r="MPX67" s="8"/>
      <c r="MPY67" s="8"/>
      <c r="MPZ67" s="8"/>
      <c r="MQA67" s="8"/>
      <c r="MQB67" s="8"/>
      <c r="MQC67" s="8"/>
      <c r="MQD67" s="8"/>
      <c r="MQE67" s="8"/>
      <c r="MQF67" s="8"/>
      <c r="MQG67" s="8"/>
      <c r="MQH67" s="8"/>
      <c r="MQI67" s="8"/>
      <c r="MQJ67" s="8"/>
      <c r="MQK67" s="8"/>
      <c r="MQL67" s="8"/>
      <c r="MQM67" s="8"/>
      <c r="MQN67" s="8"/>
      <c r="MQO67" s="8"/>
      <c r="MQP67" s="8"/>
      <c r="MQQ67" s="8"/>
      <c r="MQR67" s="8"/>
      <c r="MQS67" s="8"/>
      <c r="MQT67" s="8"/>
      <c r="MQU67" s="8"/>
      <c r="MQV67" s="8"/>
      <c r="MQW67" s="8"/>
      <c r="MQX67" s="8"/>
      <c r="MQY67" s="8"/>
      <c r="MQZ67" s="8"/>
      <c r="MRA67" s="8"/>
      <c r="MRB67" s="8"/>
      <c r="MRC67" s="8"/>
      <c r="MRD67" s="8"/>
      <c r="MRE67" s="8"/>
      <c r="MRF67" s="8"/>
      <c r="MRG67" s="8"/>
      <c r="MRH67" s="8"/>
      <c r="MRI67" s="8"/>
      <c r="MRJ67" s="8"/>
      <c r="MRK67" s="8"/>
      <c r="MRL67" s="8"/>
      <c r="MRM67" s="8"/>
      <c r="MRN67" s="8"/>
      <c r="MRO67" s="8"/>
      <c r="MRP67" s="8"/>
      <c r="MRQ67" s="8"/>
      <c r="MRR67" s="8"/>
      <c r="MRS67" s="8"/>
      <c r="MRT67" s="8"/>
      <c r="MRU67" s="8"/>
      <c r="MRV67" s="8"/>
      <c r="MRW67" s="8"/>
      <c r="MRX67" s="8"/>
      <c r="MRY67" s="8"/>
      <c r="MRZ67" s="8"/>
      <c r="MSA67" s="8"/>
      <c r="MSB67" s="8"/>
      <c r="MSC67" s="8"/>
      <c r="MSD67" s="8"/>
      <c r="MSE67" s="8"/>
      <c r="MSF67" s="8"/>
      <c r="MSG67" s="8"/>
      <c r="MSH67" s="8"/>
      <c r="MSI67" s="8"/>
      <c r="MSJ67" s="8"/>
      <c r="MSK67" s="8"/>
      <c r="MSL67" s="8"/>
      <c r="MSM67" s="8"/>
      <c r="MSN67" s="8"/>
      <c r="MSO67" s="8"/>
      <c r="MSP67" s="8"/>
      <c r="MSQ67" s="8"/>
      <c r="MSR67" s="8"/>
      <c r="MSS67" s="8"/>
      <c r="MST67" s="8"/>
      <c r="MSU67" s="8"/>
      <c r="MSV67" s="8"/>
      <c r="MSW67" s="8"/>
      <c r="MSX67" s="8"/>
      <c r="MSY67" s="8"/>
      <c r="MSZ67" s="8"/>
      <c r="MTA67" s="8"/>
      <c r="MTB67" s="8"/>
      <c r="MTC67" s="8"/>
      <c r="MTD67" s="8"/>
      <c r="MTE67" s="8"/>
      <c r="MTF67" s="8"/>
      <c r="MTG67" s="8"/>
      <c r="MTH67" s="8"/>
      <c r="MTI67" s="8"/>
      <c r="MTJ67" s="8"/>
      <c r="MTK67" s="8"/>
      <c r="MTL67" s="8"/>
      <c r="MTM67" s="8"/>
      <c r="MTN67" s="8"/>
      <c r="MTO67" s="8"/>
      <c r="MTP67" s="8"/>
      <c r="MTQ67" s="8"/>
      <c r="MTR67" s="8"/>
      <c r="MTS67" s="8"/>
      <c r="MTT67" s="8"/>
      <c r="MTU67" s="8"/>
      <c r="MTV67" s="8"/>
      <c r="MTW67" s="8"/>
      <c r="MTX67" s="8"/>
      <c r="MTY67" s="8"/>
      <c r="MTZ67" s="8"/>
      <c r="MUA67" s="8"/>
      <c r="MUB67" s="8"/>
      <c r="MUC67" s="8"/>
      <c r="MUD67" s="8"/>
      <c r="MUE67" s="8"/>
      <c r="MUF67" s="8"/>
      <c r="MUG67" s="8"/>
      <c r="MUH67" s="8"/>
      <c r="MUI67" s="8"/>
      <c r="MUJ67" s="8"/>
      <c r="MUK67" s="8"/>
      <c r="MUL67" s="8"/>
      <c r="MUM67" s="8"/>
      <c r="MUN67" s="8"/>
      <c r="MUO67" s="8"/>
      <c r="MUP67" s="8"/>
      <c r="MUQ67" s="8"/>
      <c r="MUR67" s="8"/>
      <c r="MUS67" s="8"/>
      <c r="MUT67" s="8"/>
      <c r="MUU67" s="8"/>
      <c r="MUV67" s="8"/>
      <c r="MUW67" s="8"/>
      <c r="MUX67" s="8"/>
      <c r="MUY67" s="8"/>
      <c r="MUZ67" s="8"/>
      <c r="MVA67" s="8"/>
      <c r="MVB67" s="8"/>
      <c r="MVC67" s="8"/>
      <c r="MVD67" s="8"/>
      <c r="MVE67" s="8"/>
      <c r="MVF67" s="8"/>
      <c r="MVG67" s="8"/>
      <c r="MVH67" s="8"/>
      <c r="MVI67" s="8"/>
      <c r="MVJ67" s="8"/>
      <c r="MVK67" s="8"/>
      <c r="MVL67" s="8"/>
      <c r="MVM67" s="8"/>
      <c r="MVN67" s="8"/>
      <c r="MVO67" s="8"/>
      <c r="MVP67" s="8"/>
      <c r="MVQ67" s="8"/>
      <c r="MVR67" s="8"/>
      <c r="MVS67" s="8"/>
      <c r="MVT67" s="8"/>
      <c r="MVU67" s="8"/>
      <c r="MVV67" s="8"/>
      <c r="MVW67" s="8"/>
      <c r="MVX67" s="8"/>
      <c r="MVY67" s="8"/>
      <c r="MVZ67" s="8"/>
      <c r="MWA67" s="8"/>
      <c r="MWB67" s="8"/>
      <c r="MWC67" s="8"/>
      <c r="MWD67" s="8"/>
      <c r="MWE67" s="8"/>
      <c r="MWF67" s="8"/>
      <c r="MWG67" s="8"/>
      <c r="MWH67" s="8"/>
      <c r="MWI67" s="8"/>
      <c r="MWJ67" s="8"/>
      <c r="MWK67" s="8"/>
      <c r="MWL67" s="8"/>
      <c r="MWM67" s="8"/>
      <c r="MWN67" s="8"/>
      <c r="MWO67" s="8"/>
      <c r="MWP67" s="8"/>
      <c r="MWQ67" s="8"/>
      <c r="MWR67" s="8"/>
      <c r="MWS67" s="8"/>
      <c r="MWT67" s="8"/>
      <c r="MWU67" s="8"/>
      <c r="MWV67" s="8"/>
      <c r="MWW67" s="8"/>
      <c r="MWX67" s="8"/>
      <c r="MWY67" s="8"/>
      <c r="MWZ67" s="8"/>
      <c r="MXA67" s="8"/>
      <c r="MXB67" s="8"/>
      <c r="MXC67" s="8"/>
      <c r="MXD67" s="8"/>
      <c r="MXE67" s="8"/>
      <c r="MXF67" s="8"/>
      <c r="MXG67" s="8"/>
      <c r="MXH67" s="8"/>
      <c r="MXI67" s="8"/>
      <c r="MXJ67" s="8"/>
      <c r="MXK67" s="8"/>
      <c r="MXL67" s="8"/>
      <c r="MXM67" s="8"/>
      <c r="MXN67" s="8"/>
      <c r="MXO67" s="8"/>
      <c r="MXP67" s="8"/>
      <c r="MXQ67" s="8"/>
      <c r="MXR67" s="8"/>
      <c r="MXS67" s="8"/>
      <c r="MXT67" s="8"/>
      <c r="MXU67" s="8"/>
      <c r="MXV67" s="8"/>
      <c r="MXW67" s="8"/>
      <c r="MXX67" s="8"/>
      <c r="MXY67" s="8"/>
      <c r="MXZ67" s="8"/>
      <c r="MYA67" s="8"/>
      <c r="MYB67" s="8"/>
      <c r="MYC67" s="8"/>
      <c r="MYD67" s="8"/>
      <c r="MYE67" s="8"/>
      <c r="MYF67" s="8"/>
      <c r="MYG67" s="8"/>
      <c r="MYH67" s="8"/>
      <c r="MYI67" s="8"/>
      <c r="MYJ67" s="8"/>
      <c r="MYK67" s="8"/>
      <c r="MYL67" s="8"/>
      <c r="MYM67" s="8"/>
      <c r="MYN67" s="8"/>
      <c r="MYO67" s="8"/>
      <c r="MYP67" s="8"/>
      <c r="MYQ67" s="8"/>
      <c r="MYR67" s="8"/>
      <c r="MYS67" s="8"/>
      <c r="MYT67" s="8"/>
      <c r="MYU67" s="8"/>
      <c r="MYV67" s="8"/>
      <c r="MYW67" s="8"/>
      <c r="MYX67" s="8"/>
      <c r="MYY67" s="8"/>
      <c r="MYZ67" s="8"/>
      <c r="MZA67" s="8"/>
      <c r="MZB67" s="8"/>
      <c r="MZC67" s="8"/>
      <c r="MZD67" s="8"/>
      <c r="MZE67" s="8"/>
      <c r="MZF67" s="8"/>
      <c r="MZG67" s="8"/>
      <c r="MZH67" s="8"/>
      <c r="MZI67" s="8"/>
      <c r="MZJ67" s="8"/>
      <c r="MZK67" s="8"/>
      <c r="MZL67" s="8"/>
      <c r="MZM67" s="8"/>
      <c r="MZN67" s="8"/>
      <c r="MZO67" s="8"/>
      <c r="MZP67" s="8"/>
      <c r="MZQ67" s="8"/>
      <c r="MZR67" s="8"/>
      <c r="MZS67" s="8"/>
      <c r="MZT67" s="8"/>
      <c r="MZU67" s="8"/>
      <c r="MZV67" s="8"/>
      <c r="MZW67" s="8"/>
      <c r="MZX67" s="8"/>
      <c r="MZY67" s="8"/>
      <c r="MZZ67" s="8"/>
      <c r="NAA67" s="8"/>
      <c r="NAB67" s="8"/>
      <c r="NAC67" s="8"/>
      <c r="NAD67" s="8"/>
      <c r="NAE67" s="8"/>
      <c r="NAF67" s="8"/>
      <c r="NAG67" s="8"/>
      <c r="NAH67" s="8"/>
      <c r="NAI67" s="8"/>
      <c r="NAJ67" s="8"/>
      <c r="NAK67" s="8"/>
      <c r="NAL67" s="8"/>
      <c r="NAM67" s="8"/>
      <c r="NAN67" s="8"/>
      <c r="NAO67" s="8"/>
      <c r="NAP67" s="8"/>
      <c r="NAQ67" s="8"/>
      <c r="NAR67" s="8"/>
      <c r="NAS67" s="8"/>
      <c r="NAT67" s="8"/>
      <c r="NAU67" s="8"/>
      <c r="NAV67" s="8"/>
      <c r="NAW67" s="8"/>
      <c r="NAX67" s="8"/>
      <c r="NAY67" s="8"/>
      <c r="NAZ67" s="8"/>
      <c r="NBA67" s="8"/>
      <c r="NBB67" s="8"/>
      <c r="NBC67" s="8"/>
      <c r="NBD67" s="8"/>
      <c r="NBE67" s="8"/>
      <c r="NBF67" s="8"/>
      <c r="NBG67" s="8"/>
      <c r="NBH67" s="8"/>
      <c r="NBI67" s="8"/>
      <c r="NBJ67" s="8"/>
      <c r="NBK67" s="8"/>
      <c r="NBL67" s="8"/>
      <c r="NBM67" s="8"/>
      <c r="NBN67" s="8"/>
      <c r="NBO67" s="8"/>
      <c r="NBP67" s="8"/>
      <c r="NBQ67" s="8"/>
      <c r="NBR67" s="8"/>
      <c r="NBS67" s="8"/>
      <c r="NBT67" s="8"/>
      <c r="NBU67" s="8"/>
      <c r="NBV67" s="8"/>
      <c r="NBW67" s="8"/>
      <c r="NBX67" s="8"/>
      <c r="NBY67" s="8"/>
      <c r="NBZ67" s="8"/>
      <c r="NCA67" s="8"/>
      <c r="NCB67" s="8"/>
      <c r="NCC67" s="8"/>
      <c r="NCD67" s="8"/>
      <c r="NCE67" s="8"/>
      <c r="NCF67" s="8"/>
      <c r="NCG67" s="8"/>
      <c r="NCH67" s="8"/>
      <c r="NCI67" s="8"/>
      <c r="NCJ67" s="8"/>
      <c r="NCK67" s="8"/>
      <c r="NCL67" s="8"/>
      <c r="NCM67" s="8"/>
      <c r="NCN67" s="8"/>
      <c r="NCO67" s="8"/>
      <c r="NCP67" s="8"/>
      <c r="NCQ67" s="8"/>
      <c r="NCR67" s="8"/>
      <c r="NCS67" s="8"/>
      <c r="NCT67" s="8"/>
      <c r="NCU67" s="8"/>
      <c r="NCV67" s="8"/>
      <c r="NCW67" s="8"/>
      <c r="NCX67" s="8"/>
      <c r="NCY67" s="8"/>
      <c r="NCZ67" s="8"/>
      <c r="NDA67" s="8"/>
      <c r="NDB67" s="8"/>
      <c r="NDC67" s="8"/>
      <c r="NDD67" s="8"/>
      <c r="NDE67" s="8"/>
      <c r="NDF67" s="8"/>
      <c r="NDG67" s="8"/>
      <c r="NDH67" s="8"/>
      <c r="NDI67" s="8"/>
      <c r="NDJ67" s="8"/>
      <c r="NDK67" s="8"/>
      <c r="NDL67" s="8"/>
      <c r="NDM67" s="8"/>
      <c r="NDN67" s="8"/>
      <c r="NDO67" s="8"/>
      <c r="NDP67" s="8"/>
      <c r="NDQ67" s="8"/>
      <c r="NDR67" s="8"/>
      <c r="NDS67" s="8"/>
      <c r="NDT67" s="8"/>
      <c r="NDU67" s="8"/>
      <c r="NDV67" s="8"/>
      <c r="NDW67" s="8"/>
      <c r="NDX67" s="8"/>
      <c r="NDY67" s="8"/>
      <c r="NDZ67" s="8"/>
      <c r="NEA67" s="8"/>
      <c r="NEB67" s="8"/>
      <c r="NEC67" s="8"/>
      <c r="NED67" s="8"/>
      <c r="NEE67" s="8"/>
      <c r="NEF67" s="8"/>
      <c r="NEG67" s="8"/>
      <c r="NEH67" s="8"/>
      <c r="NEI67" s="8"/>
      <c r="NEJ67" s="8"/>
      <c r="NEK67" s="8"/>
      <c r="NEL67" s="8"/>
      <c r="NEM67" s="8"/>
      <c r="NEN67" s="8"/>
      <c r="NEO67" s="8"/>
      <c r="NEP67" s="8"/>
      <c r="NEQ67" s="8"/>
      <c r="NER67" s="8"/>
      <c r="NES67" s="8"/>
      <c r="NET67" s="8"/>
      <c r="NEU67" s="8"/>
      <c r="NEV67" s="8"/>
      <c r="NEW67" s="8"/>
      <c r="NEX67" s="8"/>
      <c r="NEY67" s="8"/>
      <c r="NEZ67" s="8"/>
      <c r="NFA67" s="8"/>
      <c r="NFB67" s="8"/>
      <c r="NFC67" s="8"/>
      <c r="NFD67" s="8"/>
      <c r="NFE67" s="8"/>
      <c r="NFF67" s="8"/>
      <c r="NFG67" s="8"/>
      <c r="NFH67" s="8"/>
      <c r="NFI67" s="8"/>
      <c r="NFJ67" s="8"/>
      <c r="NFK67" s="8"/>
      <c r="NFL67" s="8"/>
      <c r="NFM67" s="8"/>
      <c r="NFN67" s="8"/>
      <c r="NFO67" s="8"/>
      <c r="NFP67" s="8"/>
      <c r="NFQ67" s="8"/>
      <c r="NFR67" s="8"/>
      <c r="NFS67" s="8"/>
      <c r="NFT67" s="8"/>
      <c r="NFU67" s="8"/>
      <c r="NFV67" s="8"/>
      <c r="NFW67" s="8"/>
      <c r="NFX67" s="8"/>
      <c r="NFY67" s="8"/>
      <c r="NFZ67" s="8"/>
      <c r="NGA67" s="8"/>
      <c r="NGB67" s="8"/>
      <c r="NGC67" s="8"/>
      <c r="NGD67" s="8"/>
      <c r="NGE67" s="8"/>
      <c r="NGF67" s="8"/>
      <c r="NGG67" s="8"/>
      <c r="NGH67" s="8"/>
      <c r="NGI67" s="8"/>
      <c r="NGJ67" s="8"/>
      <c r="NGK67" s="8"/>
      <c r="NGL67" s="8"/>
      <c r="NGM67" s="8"/>
      <c r="NGN67" s="8"/>
      <c r="NGO67" s="8"/>
      <c r="NGP67" s="8"/>
      <c r="NGQ67" s="8"/>
      <c r="NGR67" s="8"/>
      <c r="NGS67" s="8"/>
      <c r="NGT67" s="8"/>
      <c r="NGU67" s="8"/>
      <c r="NGV67" s="8"/>
      <c r="NGW67" s="8"/>
      <c r="NGX67" s="8"/>
      <c r="NGY67" s="8"/>
      <c r="NGZ67" s="8"/>
      <c r="NHA67" s="8"/>
      <c r="NHB67" s="8"/>
      <c r="NHC67" s="8"/>
      <c r="NHD67" s="8"/>
      <c r="NHE67" s="8"/>
      <c r="NHF67" s="8"/>
      <c r="NHG67" s="8"/>
      <c r="NHH67" s="8"/>
      <c r="NHI67" s="8"/>
      <c r="NHJ67" s="8"/>
      <c r="NHK67" s="8"/>
      <c r="NHL67" s="8"/>
      <c r="NHM67" s="8"/>
      <c r="NHN67" s="8"/>
      <c r="NHO67" s="8"/>
      <c r="NHP67" s="8"/>
      <c r="NHQ67" s="8"/>
      <c r="NHR67" s="8"/>
      <c r="NHS67" s="8"/>
      <c r="NHT67" s="8"/>
      <c r="NHU67" s="8"/>
      <c r="NHV67" s="8"/>
      <c r="NHW67" s="8"/>
      <c r="NHX67" s="8"/>
      <c r="NHY67" s="8"/>
      <c r="NHZ67" s="8"/>
      <c r="NIA67" s="8"/>
      <c r="NIB67" s="8"/>
      <c r="NIC67" s="8"/>
      <c r="NID67" s="8"/>
      <c r="NIE67" s="8"/>
      <c r="NIF67" s="8"/>
      <c r="NIG67" s="8"/>
      <c r="NIH67" s="8"/>
      <c r="NII67" s="8"/>
      <c r="NIJ67" s="8"/>
      <c r="NIK67" s="8"/>
      <c r="NIL67" s="8"/>
      <c r="NIM67" s="8"/>
      <c r="NIN67" s="8"/>
      <c r="NIO67" s="8"/>
      <c r="NIP67" s="8"/>
      <c r="NIQ67" s="8"/>
      <c r="NIR67" s="8"/>
      <c r="NIS67" s="8"/>
      <c r="NIT67" s="8"/>
      <c r="NIU67" s="8"/>
      <c r="NIV67" s="8"/>
      <c r="NIW67" s="8"/>
      <c r="NIX67" s="8"/>
      <c r="NIY67" s="8"/>
      <c r="NIZ67" s="8"/>
      <c r="NJA67" s="8"/>
      <c r="NJB67" s="8"/>
      <c r="NJC67" s="8"/>
      <c r="NJD67" s="8"/>
      <c r="NJE67" s="8"/>
      <c r="NJF67" s="8"/>
      <c r="NJG67" s="8"/>
      <c r="NJH67" s="8"/>
      <c r="NJI67" s="8"/>
      <c r="NJJ67" s="8"/>
      <c r="NJK67" s="8"/>
      <c r="NJL67" s="8"/>
      <c r="NJM67" s="8"/>
      <c r="NJN67" s="8"/>
      <c r="NJO67" s="8"/>
      <c r="NJP67" s="8"/>
      <c r="NJQ67" s="8"/>
      <c r="NJR67" s="8"/>
      <c r="NJS67" s="8"/>
      <c r="NJT67" s="8"/>
      <c r="NJU67" s="8"/>
      <c r="NJV67" s="8"/>
      <c r="NJW67" s="8"/>
      <c r="NJX67" s="8"/>
      <c r="NJY67" s="8"/>
      <c r="NJZ67" s="8"/>
      <c r="NKA67" s="8"/>
      <c r="NKB67" s="8"/>
      <c r="NKC67" s="8"/>
      <c r="NKD67" s="8"/>
      <c r="NKE67" s="8"/>
      <c r="NKF67" s="8"/>
      <c r="NKG67" s="8"/>
      <c r="NKH67" s="8"/>
      <c r="NKI67" s="8"/>
      <c r="NKJ67" s="8"/>
      <c r="NKK67" s="8"/>
      <c r="NKL67" s="8"/>
      <c r="NKM67" s="8"/>
      <c r="NKN67" s="8"/>
      <c r="NKO67" s="8"/>
      <c r="NKP67" s="8"/>
      <c r="NKQ67" s="8"/>
      <c r="NKR67" s="8"/>
      <c r="NKS67" s="8"/>
      <c r="NKT67" s="8"/>
      <c r="NKU67" s="8"/>
      <c r="NKV67" s="8"/>
      <c r="NKW67" s="8"/>
      <c r="NKX67" s="8"/>
      <c r="NKY67" s="8"/>
      <c r="NKZ67" s="8"/>
      <c r="NLA67" s="8"/>
      <c r="NLB67" s="8"/>
      <c r="NLC67" s="8"/>
      <c r="NLD67" s="8"/>
      <c r="NLE67" s="8"/>
      <c r="NLF67" s="8"/>
      <c r="NLG67" s="8"/>
      <c r="NLH67" s="8"/>
      <c r="NLI67" s="8"/>
      <c r="NLJ67" s="8"/>
      <c r="NLK67" s="8"/>
      <c r="NLL67" s="8"/>
      <c r="NLM67" s="8"/>
      <c r="NLN67" s="8"/>
      <c r="NLO67" s="8"/>
      <c r="NLP67" s="8"/>
      <c r="NLQ67" s="8"/>
      <c r="NLR67" s="8"/>
      <c r="NLS67" s="8"/>
      <c r="NLT67" s="8"/>
      <c r="NLU67" s="8"/>
      <c r="NLV67" s="8"/>
      <c r="NLW67" s="8"/>
      <c r="NLX67" s="8"/>
      <c r="NLY67" s="8"/>
      <c r="NLZ67" s="8"/>
      <c r="NMA67" s="8"/>
      <c r="NMB67" s="8"/>
      <c r="NMC67" s="8"/>
      <c r="NMD67" s="8"/>
      <c r="NME67" s="8"/>
      <c r="NMF67" s="8"/>
      <c r="NMG67" s="8"/>
      <c r="NMH67" s="8"/>
      <c r="NMI67" s="8"/>
      <c r="NMJ67" s="8"/>
      <c r="NMK67" s="8"/>
      <c r="NML67" s="8"/>
      <c r="NMM67" s="8"/>
      <c r="NMN67" s="8"/>
      <c r="NMO67" s="8"/>
      <c r="NMP67" s="8"/>
      <c r="NMQ67" s="8"/>
      <c r="NMR67" s="8"/>
      <c r="NMS67" s="8"/>
      <c r="NMT67" s="8"/>
      <c r="NMU67" s="8"/>
      <c r="NMV67" s="8"/>
      <c r="NMW67" s="8"/>
      <c r="NMX67" s="8"/>
      <c r="NMY67" s="8"/>
      <c r="NMZ67" s="8"/>
      <c r="NNA67" s="8"/>
      <c r="NNB67" s="8"/>
      <c r="NNC67" s="8"/>
      <c r="NND67" s="8"/>
      <c r="NNE67" s="8"/>
      <c r="NNF67" s="8"/>
      <c r="NNG67" s="8"/>
      <c r="NNH67" s="8"/>
      <c r="NNI67" s="8"/>
      <c r="NNJ67" s="8"/>
      <c r="NNK67" s="8"/>
      <c r="NNL67" s="8"/>
      <c r="NNM67" s="8"/>
      <c r="NNN67" s="8"/>
      <c r="NNO67" s="8"/>
      <c r="NNP67" s="8"/>
      <c r="NNQ67" s="8"/>
      <c r="NNR67" s="8"/>
      <c r="NNS67" s="8"/>
      <c r="NNT67" s="8"/>
      <c r="NNU67" s="8"/>
      <c r="NNV67" s="8"/>
      <c r="NNW67" s="8"/>
      <c r="NNX67" s="8"/>
      <c r="NNY67" s="8"/>
      <c r="NNZ67" s="8"/>
      <c r="NOA67" s="8"/>
      <c r="NOB67" s="8"/>
      <c r="NOC67" s="8"/>
      <c r="NOD67" s="8"/>
      <c r="NOE67" s="8"/>
      <c r="NOF67" s="8"/>
      <c r="NOG67" s="8"/>
      <c r="NOH67" s="8"/>
      <c r="NOI67" s="8"/>
      <c r="NOJ67" s="8"/>
      <c r="NOK67" s="8"/>
      <c r="NOL67" s="8"/>
      <c r="NOM67" s="8"/>
      <c r="NON67" s="8"/>
      <c r="NOO67" s="8"/>
      <c r="NOP67" s="8"/>
      <c r="NOQ67" s="8"/>
      <c r="NOR67" s="8"/>
      <c r="NOS67" s="8"/>
      <c r="NOT67" s="8"/>
      <c r="NOU67" s="8"/>
      <c r="NOV67" s="8"/>
      <c r="NOW67" s="8"/>
      <c r="NOX67" s="8"/>
      <c r="NOY67" s="8"/>
      <c r="NOZ67" s="8"/>
      <c r="NPA67" s="8"/>
      <c r="NPB67" s="8"/>
      <c r="NPC67" s="8"/>
      <c r="NPD67" s="8"/>
      <c r="NPE67" s="8"/>
      <c r="NPF67" s="8"/>
      <c r="NPG67" s="8"/>
      <c r="NPH67" s="8"/>
      <c r="NPI67" s="8"/>
      <c r="NPJ67" s="8"/>
      <c r="NPK67" s="8"/>
      <c r="NPL67" s="8"/>
      <c r="NPM67" s="8"/>
      <c r="NPN67" s="8"/>
      <c r="NPO67" s="8"/>
      <c r="NPP67" s="8"/>
      <c r="NPQ67" s="8"/>
      <c r="NPR67" s="8"/>
      <c r="NPS67" s="8"/>
      <c r="NPT67" s="8"/>
      <c r="NPU67" s="8"/>
      <c r="NPV67" s="8"/>
      <c r="NPW67" s="8"/>
      <c r="NPX67" s="8"/>
      <c r="NPY67" s="8"/>
      <c r="NPZ67" s="8"/>
      <c r="NQA67" s="8"/>
      <c r="NQB67" s="8"/>
      <c r="NQC67" s="8"/>
      <c r="NQD67" s="8"/>
      <c r="NQE67" s="8"/>
      <c r="NQF67" s="8"/>
      <c r="NQG67" s="8"/>
      <c r="NQH67" s="8"/>
      <c r="NQI67" s="8"/>
      <c r="NQJ67" s="8"/>
      <c r="NQK67" s="8"/>
      <c r="NQL67" s="8"/>
      <c r="NQM67" s="8"/>
      <c r="NQN67" s="8"/>
      <c r="NQO67" s="8"/>
      <c r="NQP67" s="8"/>
      <c r="NQQ67" s="8"/>
      <c r="NQR67" s="8"/>
      <c r="NQS67" s="8"/>
      <c r="NQT67" s="8"/>
      <c r="NQU67" s="8"/>
      <c r="NQV67" s="8"/>
      <c r="NQW67" s="8"/>
      <c r="NQX67" s="8"/>
      <c r="NQY67" s="8"/>
      <c r="NQZ67" s="8"/>
      <c r="NRA67" s="8"/>
      <c r="NRB67" s="8"/>
      <c r="NRC67" s="8"/>
      <c r="NRD67" s="8"/>
      <c r="NRE67" s="8"/>
      <c r="NRF67" s="8"/>
      <c r="NRG67" s="8"/>
      <c r="NRH67" s="8"/>
      <c r="NRI67" s="8"/>
      <c r="NRJ67" s="8"/>
      <c r="NRK67" s="8"/>
      <c r="NRL67" s="8"/>
      <c r="NRM67" s="8"/>
      <c r="NRN67" s="8"/>
      <c r="NRO67" s="8"/>
      <c r="NRP67" s="8"/>
      <c r="NRQ67" s="8"/>
      <c r="NRR67" s="8"/>
      <c r="NRS67" s="8"/>
      <c r="NRT67" s="8"/>
      <c r="NRU67" s="8"/>
      <c r="NRV67" s="8"/>
      <c r="NRW67" s="8"/>
      <c r="NRX67" s="8"/>
      <c r="NRY67" s="8"/>
      <c r="NRZ67" s="8"/>
      <c r="NSA67" s="8"/>
      <c r="NSB67" s="8"/>
      <c r="NSC67" s="8"/>
      <c r="NSD67" s="8"/>
      <c r="NSE67" s="8"/>
      <c r="NSF67" s="8"/>
      <c r="NSG67" s="8"/>
      <c r="NSH67" s="8"/>
      <c r="NSI67" s="8"/>
      <c r="NSJ67" s="8"/>
      <c r="NSK67" s="8"/>
      <c r="NSL67" s="8"/>
      <c r="NSM67" s="8"/>
      <c r="NSN67" s="8"/>
      <c r="NSO67" s="8"/>
      <c r="NSP67" s="8"/>
      <c r="NSQ67" s="8"/>
      <c r="NSR67" s="8"/>
      <c r="NSS67" s="8"/>
      <c r="NST67" s="8"/>
      <c r="NSU67" s="8"/>
      <c r="NSV67" s="8"/>
      <c r="NSW67" s="8"/>
      <c r="NSX67" s="8"/>
      <c r="NSY67" s="8"/>
      <c r="NSZ67" s="8"/>
      <c r="NTA67" s="8"/>
      <c r="NTB67" s="8"/>
      <c r="NTC67" s="8"/>
      <c r="NTD67" s="8"/>
      <c r="NTE67" s="8"/>
      <c r="NTF67" s="8"/>
      <c r="NTG67" s="8"/>
      <c r="NTH67" s="8"/>
      <c r="NTI67" s="8"/>
      <c r="NTJ67" s="8"/>
      <c r="NTK67" s="8"/>
      <c r="NTL67" s="8"/>
      <c r="NTM67" s="8"/>
      <c r="NTN67" s="8"/>
      <c r="NTO67" s="8"/>
      <c r="NTP67" s="8"/>
      <c r="NTQ67" s="8"/>
      <c r="NTR67" s="8"/>
      <c r="NTS67" s="8"/>
      <c r="NTT67" s="8"/>
      <c r="NTU67" s="8"/>
      <c r="NTV67" s="8"/>
      <c r="NTW67" s="8"/>
      <c r="NTX67" s="8"/>
      <c r="NTY67" s="8"/>
      <c r="NTZ67" s="8"/>
      <c r="NUA67" s="8"/>
      <c r="NUB67" s="8"/>
      <c r="NUC67" s="8"/>
      <c r="NUD67" s="8"/>
      <c r="NUE67" s="8"/>
      <c r="NUF67" s="8"/>
      <c r="NUG67" s="8"/>
      <c r="NUH67" s="8"/>
      <c r="NUI67" s="8"/>
      <c r="NUJ67" s="8"/>
      <c r="NUK67" s="8"/>
      <c r="NUL67" s="8"/>
      <c r="NUM67" s="8"/>
      <c r="NUN67" s="8"/>
      <c r="NUO67" s="8"/>
      <c r="NUP67" s="8"/>
      <c r="NUQ67" s="8"/>
      <c r="NUR67" s="8"/>
      <c r="NUS67" s="8"/>
      <c r="NUT67" s="8"/>
      <c r="NUU67" s="8"/>
      <c r="NUV67" s="8"/>
      <c r="NUW67" s="8"/>
      <c r="NUX67" s="8"/>
      <c r="NUY67" s="8"/>
      <c r="NUZ67" s="8"/>
      <c r="NVA67" s="8"/>
      <c r="NVB67" s="8"/>
      <c r="NVC67" s="8"/>
      <c r="NVD67" s="8"/>
      <c r="NVE67" s="8"/>
      <c r="NVF67" s="8"/>
      <c r="NVG67" s="8"/>
      <c r="NVH67" s="8"/>
      <c r="NVI67" s="8"/>
      <c r="NVJ67" s="8"/>
      <c r="NVK67" s="8"/>
      <c r="NVL67" s="8"/>
      <c r="NVM67" s="8"/>
      <c r="NVN67" s="8"/>
      <c r="NVO67" s="8"/>
      <c r="NVP67" s="8"/>
      <c r="NVQ67" s="8"/>
      <c r="NVR67" s="8"/>
      <c r="NVS67" s="8"/>
      <c r="NVT67" s="8"/>
      <c r="NVU67" s="8"/>
      <c r="NVV67" s="8"/>
      <c r="NVW67" s="8"/>
      <c r="NVX67" s="8"/>
      <c r="NVY67" s="8"/>
      <c r="NVZ67" s="8"/>
      <c r="NWA67" s="8"/>
      <c r="NWB67" s="8"/>
      <c r="NWC67" s="8"/>
      <c r="NWD67" s="8"/>
      <c r="NWE67" s="8"/>
      <c r="NWF67" s="8"/>
      <c r="NWG67" s="8"/>
      <c r="NWH67" s="8"/>
      <c r="NWI67" s="8"/>
      <c r="NWJ67" s="8"/>
      <c r="NWK67" s="8"/>
      <c r="NWL67" s="8"/>
      <c r="NWM67" s="8"/>
      <c r="NWN67" s="8"/>
      <c r="NWO67" s="8"/>
      <c r="NWP67" s="8"/>
      <c r="NWQ67" s="8"/>
      <c r="NWR67" s="8"/>
      <c r="NWS67" s="8"/>
      <c r="NWT67" s="8"/>
      <c r="NWU67" s="8"/>
      <c r="NWV67" s="8"/>
      <c r="NWW67" s="8"/>
      <c r="NWX67" s="8"/>
      <c r="NWY67" s="8"/>
      <c r="NWZ67" s="8"/>
      <c r="NXA67" s="8"/>
      <c r="NXB67" s="8"/>
      <c r="NXC67" s="8"/>
      <c r="NXD67" s="8"/>
      <c r="NXE67" s="8"/>
      <c r="NXF67" s="8"/>
      <c r="NXG67" s="8"/>
      <c r="NXH67" s="8"/>
      <c r="NXI67" s="8"/>
      <c r="NXJ67" s="8"/>
      <c r="NXK67" s="8"/>
      <c r="NXL67" s="8"/>
      <c r="NXM67" s="8"/>
      <c r="NXN67" s="8"/>
      <c r="NXO67" s="8"/>
      <c r="NXP67" s="8"/>
      <c r="NXQ67" s="8"/>
      <c r="NXR67" s="8"/>
      <c r="NXS67" s="8"/>
      <c r="NXT67" s="8"/>
      <c r="NXU67" s="8"/>
      <c r="NXV67" s="8"/>
      <c r="NXW67" s="8"/>
      <c r="NXX67" s="8"/>
      <c r="NXY67" s="8"/>
      <c r="NXZ67" s="8"/>
      <c r="NYA67" s="8"/>
      <c r="NYB67" s="8"/>
      <c r="NYC67" s="8"/>
      <c r="NYD67" s="8"/>
      <c r="NYE67" s="8"/>
      <c r="NYF67" s="8"/>
      <c r="NYG67" s="8"/>
      <c r="NYH67" s="8"/>
      <c r="NYI67" s="8"/>
      <c r="NYJ67" s="8"/>
      <c r="NYK67" s="8"/>
      <c r="NYL67" s="8"/>
      <c r="NYM67" s="8"/>
      <c r="NYN67" s="8"/>
      <c r="NYO67" s="8"/>
      <c r="NYP67" s="8"/>
      <c r="NYQ67" s="8"/>
      <c r="NYR67" s="8"/>
      <c r="NYS67" s="8"/>
      <c r="NYT67" s="8"/>
      <c r="NYU67" s="8"/>
      <c r="NYV67" s="8"/>
      <c r="NYW67" s="8"/>
      <c r="NYX67" s="8"/>
      <c r="NYY67" s="8"/>
      <c r="NYZ67" s="8"/>
      <c r="NZA67" s="8"/>
      <c r="NZB67" s="8"/>
      <c r="NZC67" s="8"/>
      <c r="NZD67" s="8"/>
      <c r="NZE67" s="8"/>
      <c r="NZF67" s="8"/>
      <c r="NZG67" s="8"/>
      <c r="NZH67" s="8"/>
      <c r="NZI67" s="8"/>
      <c r="NZJ67" s="8"/>
      <c r="NZK67" s="8"/>
      <c r="NZL67" s="8"/>
      <c r="NZM67" s="8"/>
      <c r="NZN67" s="8"/>
      <c r="NZO67" s="8"/>
      <c r="NZP67" s="8"/>
      <c r="NZQ67" s="8"/>
      <c r="NZR67" s="8"/>
      <c r="NZS67" s="8"/>
      <c r="NZT67" s="8"/>
      <c r="NZU67" s="8"/>
      <c r="NZV67" s="8"/>
      <c r="NZW67" s="8"/>
      <c r="NZX67" s="8"/>
      <c r="NZY67" s="8"/>
      <c r="NZZ67" s="8"/>
      <c r="OAA67" s="8"/>
      <c r="OAB67" s="8"/>
      <c r="OAC67" s="8"/>
      <c r="OAD67" s="8"/>
      <c r="OAE67" s="8"/>
      <c r="OAF67" s="8"/>
      <c r="OAG67" s="8"/>
      <c r="OAH67" s="8"/>
      <c r="OAI67" s="8"/>
      <c r="OAJ67" s="8"/>
      <c r="OAK67" s="8"/>
      <c r="OAL67" s="8"/>
      <c r="OAM67" s="8"/>
      <c r="OAN67" s="8"/>
      <c r="OAO67" s="8"/>
      <c r="OAP67" s="8"/>
      <c r="OAQ67" s="8"/>
      <c r="OAR67" s="8"/>
      <c r="OAS67" s="8"/>
      <c r="OAT67" s="8"/>
      <c r="OAU67" s="8"/>
      <c r="OAV67" s="8"/>
      <c r="OAW67" s="8"/>
      <c r="OAX67" s="8"/>
      <c r="OAY67" s="8"/>
      <c r="OAZ67" s="8"/>
      <c r="OBA67" s="8"/>
      <c r="OBB67" s="8"/>
      <c r="OBC67" s="8"/>
      <c r="OBD67" s="8"/>
      <c r="OBE67" s="8"/>
      <c r="OBF67" s="8"/>
      <c r="OBG67" s="8"/>
      <c r="OBH67" s="8"/>
      <c r="OBI67" s="8"/>
      <c r="OBJ67" s="8"/>
      <c r="OBK67" s="8"/>
      <c r="OBL67" s="8"/>
      <c r="OBM67" s="8"/>
      <c r="OBN67" s="8"/>
      <c r="OBO67" s="8"/>
      <c r="OBP67" s="8"/>
      <c r="OBQ67" s="8"/>
      <c r="OBR67" s="8"/>
      <c r="OBS67" s="8"/>
      <c r="OBT67" s="8"/>
      <c r="OBU67" s="8"/>
      <c r="OBV67" s="8"/>
      <c r="OBW67" s="8"/>
      <c r="OBX67" s="8"/>
      <c r="OBY67" s="8"/>
      <c r="OBZ67" s="8"/>
      <c r="OCA67" s="8"/>
      <c r="OCB67" s="8"/>
      <c r="OCC67" s="8"/>
      <c r="OCD67" s="8"/>
      <c r="OCE67" s="8"/>
      <c r="OCF67" s="8"/>
      <c r="OCG67" s="8"/>
      <c r="OCH67" s="8"/>
      <c r="OCI67" s="8"/>
      <c r="OCJ67" s="8"/>
      <c r="OCK67" s="8"/>
      <c r="OCL67" s="8"/>
      <c r="OCM67" s="8"/>
      <c r="OCN67" s="8"/>
      <c r="OCO67" s="8"/>
      <c r="OCP67" s="8"/>
      <c r="OCQ67" s="8"/>
      <c r="OCR67" s="8"/>
      <c r="OCS67" s="8"/>
      <c r="OCT67" s="8"/>
      <c r="OCU67" s="8"/>
      <c r="OCV67" s="8"/>
      <c r="OCW67" s="8"/>
      <c r="OCX67" s="8"/>
      <c r="OCY67" s="8"/>
      <c r="OCZ67" s="8"/>
      <c r="ODA67" s="8"/>
      <c r="ODB67" s="8"/>
      <c r="ODC67" s="8"/>
      <c r="ODD67" s="8"/>
      <c r="ODE67" s="8"/>
      <c r="ODF67" s="8"/>
      <c r="ODG67" s="8"/>
      <c r="ODH67" s="8"/>
      <c r="ODI67" s="8"/>
      <c r="ODJ67" s="8"/>
      <c r="ODK67" s="8"/>
      <c r="ODL67" s="8"/>
      <c r="ODM67" s="8"/>
      <c r="ODN67" s="8"/>
      <c r="ODO67" s="8"/>
      <c r="ODP67" s="8"/>
      <c r="ODQ67" s="8"/>
      <c r="ODR67" s="8"/>
      <c r="ODS67" s="8"/>
      <c r="ODT67" s="8"/>
      <c r="ODU67" s="8"/>
      <c r="ODV67" s="8"/>
      <c r="ODW67" s="8"/>
      <c r="ODX67" s="8"/>
      <c r="ODY67" s="8"/>
      <c r="ODZ67" s="8"/>
      <c r="OEA67" s="8"/>
      <c r="OEB67" s="8"/>
      <c r="OEC67" s="8"/>
      <c r="OED67" s="8"/>
      <c r="OEE67" s="8"/>
      <c r="OEF67" s="8"/>
      <c r="OEG67" s="8"/>
      <c r="OEH67" s="8"/>
      <c r="OEI67" s="8"/>
      <c r="OEJ67" s="8"/>
      <c r="OEK67" s="8"/>
      <c r="OEL67" s="8"/>
      <c r="OEM67" s="8"/>
      <c r="OEN67" s="8"/>
      <c r="OEO67" s="8"/>
      <c r="OEP67" s="8"/>
      <c r="OEQ67" s="8"/>
      <c r="OER67" s="8"/>
      <c r="OES67" s="8"/>
      <c r="OET67" s="8"/>
      <c r="OEU67" s="8"/>
      <c r="OEV67" s="8"/>
      <c r="OEW67" s="8"/>
      <c r="OEX67" s="8"/>
      <c r="OEY67" s="8"/>
      <c r="OEZ67" s="8"/>
      <c r="OFA67" s="8"/>
      <c r="OFB67" s="8"/>
      <c r="OFC67" s="8"/>
      <c r="OFD67" s="8"/>
      <c r="OFE67" s="8"/>
      <c r="OFF67" s="8"/>
      <c r="OFG67" s="8"/>
      <c r="OFH67" s="8"/>
      <c r="OFI67" s="8"/>
      <c r="OFJ67" s="8"/>
      <c r="OFK67" s="8"/>
      <c r="OFL67" s="8"/>
      <c r="OFM67" s="8"/>
      <c r="OFN67" s="8"/>
      <c r="OFO67" s="8"/>
      <c r="OFP67" s="8"/>
      <c r="OFQ67" s="8"/>
      <c r="OFR67" s="8"/>
      <c r="OFS67" s="8"/>
      <c r="OFT67" s="8"/>
      <c r="OFU67" s="8"/>
      <c r="OFV67" s="8"/>
      <c r="OFW67" s="8"/>
      <c r="OFX67" s="8"/>
      <c r="OFY67" s="8"/>
      <c r="OFZ67" s="8"/>
      <c r="OGA67" s="8"/>
      <c r="OGB67" s="8"/>
      <c r="OGC67" s="8"/>
      <c r="OGD67" s="8"/>
      <c r="OGE67" s="8"/>
      <c r="OGF67" s="8"/>
      <c r="OGG67" s="8"/>
      <c r="OGH67" s="8"/>
      <c r="OGI67" s="8"/>
      <c r="OGJ67" s="8"/>
      <c r="OGK67" s="8"/>
      <c r="OGL67" s="8"/>
      <c r="OGM67" s="8"/>
      <c r="OGN67" s="8"/>
      <c r="OGO67" s="8"/>
      <c r="OGP67" s="8"/>
      <c r="OGQ67" s="8"/>
      <c r="OGR67" s="8"/>
      <c r="OGS67" s="8"/>
      <c r="OGT67" s="8"/>
      <c r="OGU67" s="8"/>
      <c r="OGV67" s="8"/>
      <c r="OGW67" s="8"/>
      <c r="OGX67" s="8"/>
      <c r="OGY67" s="8"/>
      <c r="OGZ67" s="8"/>
      <c r="OHA67" s="8"/>
      <c r="OHB67" s="8"/>
      <c r="OHC67" s="8"/>
      <c r="OHD67" s="8"/>
      <c r="OHE67" s="8"/>
      <c r="OHF67" s="8"/>
      <c r="OHG67" s="8"/>
      <c r="OHH67" s="8"/>
      <c r="OHI67" s="8"/>
      <c r="OHJ67" s="8"/>
      <c r="OHK67" s="8"/>
      <c r="OHL67" s="8"/>
      <c r="OHM67" s="8"/>
      <c r="OHN67" s="8"/>
      <c r="OHO67" s="8"/>
      <c r="OHP67" s="8"/>
      <c r="OHQ67" s="8"/>
      <c r="OHR67" s="8"/>
      <c r="OHS67" s="8"/>
      <c r="OHT67" s="8"/>
      <c r="OHU67" s="8"/>
      <c r="OHV67" s="8"/>
      <c r="OHW67" s="8"/>
      <c r="OHX67" s="8"/>
      <c r="OHY67" s="8"/>
      <c r="OHZ67" s="8"/>
      <c r="OIA67" s="8"/>
      <c r="OIB67" s="8"/>
      <c r="OIC67" s="8"/>
      <c r="OID67" s="8"/>
      <c r="OIE67" s="8"/>
      <c r="OIF67" s="8"/>
      <c r="OIG67" s="8"/>
      <c r="OIH67" s="8"/>
      <c r="OII67" s="8"/>
      <c r="OIJ67" s="8"/>
      <c r="OIK67" s="8"/>
      <c r="OIL67" s="8"/>
      <c r="OIM67" s="8"/>
      <c r="OIN67" s="8"/>
      <c r="OIO67" s="8"/>
      <c r="OIP67" s="8"/>
      <c r="OIQ67" s="8"/>
      <c r="OIR67" s="8"/>
      <c r="OIS67" s="8"/>
      <c r="OIT67" s="8"/>
      <c r="OIU67" s="8"/>
      <c r="OIV67" s="8"/>
      <c r="OIW67" s="8"/>
      <c r="OIX67" s="8"/>
      <c r="OIY67" s="8"/>
      <c r="OIZ67" s="8"/>
      <c r="OJA67" s="8"/>
      <c r="OJB67" s="8"/>
      <c r="OJC67" s="8"/>
      <c r="OJD67" s="8"/>
      <c r="OJE67" s="8"/>
      <c r="OJF67" s="8"/>
      <c r="OJG67" s="8"/>
      <c r="OJH67" s="8"/>
      <c r="OJI67" s="8"/>
      <c r="OJJ67" s="8"/>
      <c r="OJK67" s="8"/>
      <c r="OJL67" s="8"/>
      <c r="OJM67" s="8"/>
      <c r="OJN67" s="8"/>
      <c r="OJO67" s="8"/>
      <c r="OJP67" s="8"/>
      <c r="OJQ67" s="8"/>
      <c r="OJR67" s="8"/>
      <c r="OJS67" s="8"/>
      <c r="OJT67" s="8"/>
      <c r="OJU67" s="8"/>
      <c r="OJV67" s="8"/>
      <c r="OJW67" s="8"/>
      <c r="OJX67" s="8"/>
      <c r="OJY67" s="8"/>
      <c r="OJZ67" s="8"/>
      <c r="OKA67" s="8"/>
      <c r="OKB67" s="8"/>
      <c r="OKC67" s="8"/>
      <c r="OKD67" s="8"/>
      <c r="OKE67" s="8"/>
      <c r="OKF67" s="8"/>
      <c r="OKG67" s="8"/>
      <c r="OKH67" s="8"/>
      <c r="OKI67" s="8"/>
      <c r="OKJ67" s="8"/>
      <c r="OKK67" s="8"/>
      <c r="OKL67" s="8"/>
      <c r="OKM67" s="8"/>
      <c r="OKN67" s="8"/>
      <c r="OKO67" s="8"/>
      <c r="OKP67" s="8"/>
      <c r="OKQ67" s="8"/>
      <c r="OKR67" s="8"/>
      <c r="OKS67" s="8"/>
      <c r="OKT67" s="8"/>
      <c r="OKU67" s="8"/>
      <c r="OKV67" s="8"/>
      <c r="OKW67" s="8"/>
      <c r="OKX67" s="8"/>
      <c r="OKY67" s="8"/>
      <c r="OKZ67" s="8"/>
      <c r="OLA67" s="8"/>
      <c r="OLB67" s="8"/>
      <c r="OLC67" s="8"/>
      <c r="OLD67" s="8"/>
      <c r="OLE67" s="8"/>
      <c r="OLF67" s="8"/>
      <c r="OLG67" s="8"/>
      <c r="OLH67" s="8"/>
      <c r="OLI67" s="8"/>
      <c r="OLJ67" s="8"/>
      <c r="OLK67" s="8"/>
      <c r="OLL67" s="8"/>
      <c r="OLM67" s="8"/>
      <c r="OLN67" s="8"/>
      <c r="OLO67" s="8"/>
      <c r="OLP67" s="8"/>
      <c r="OLQ67" s="8"/>
      <c r="OLR67" s="8"/>
      <c r="OLS67" s="8"/>
      <c r="OLT67" s="8"/>
      <c r="OLU67" s="8"/>
      <c r="OLV67" s="8"/>
      <c r="OLW67" s="8"/>
      <c r="OLX67" s="8"/>
      <c r="OLY67" s="8"/>
      <c r="OLZ67" s="8"/>
      <c r="OMA67" s="8"/>
      <c r="OMB67" s="8"/>
      <c r="OMC67" s="8"/>
      <c r="OMD67" s="8"/>
      <c r="OME67" s="8"/>
      <c r="OMF67" s="8"/>
      <c r="OMG67" s="8"/>
      <c r="OMH67" s="8"/>
      <c r="OMI67" s="8"/>
      <c r="OMJ67" s="8"/>
      <c r="OMK67" s="8"/>
      <c r="OML67" s="8"/>
      <c r="OMM67" s="8"/>
      <c r="OMN67" s="8"/>
      <c r="OMO67" s="8"/>
      <c r="OMP67" s="8"/>
      <c r="OMQ67" s="8"/>
      <c r="OMR67" s="8"/>
      <c r="OMS67" s="8"/>
      <c r="OMT67" s="8"/>
      <c r="OMU67" s="8"/>
      <c r="OMV67" s="8"/>
      <c r="OMW67" s="8"/>
      <c r="OMX67" s="8"/>
      <c r="OMY67" s="8"/>
      <c r="OMZ67" s="8"/>
      <c r="ONA67" s="8"/>
      <c r="ONB67" s="8"/>
      <c r="ONC67" s="8"/>
      <c r="OND67" s="8"/>
      <c r="ONE67" s="8"/>
      <c r="ONF67" s="8"/>
      <c r="ONG67" s="8"/>
      <c r="ONH67" s="8"/>
      <c r="ONI67" s="8"/>
      <c r="ONJ67" s="8"/>
      <c r="ONK67" s="8"/>
      <c r="ONL67" s="8"/>
      <c r="ONM67" s="8"/>
      <c r="ONN67" s="8"/>
      <c r="ONO67" s="8"/>
      <c r="ONP67" s="8"/>
      <c r="ONQ67" s="8"/>
      <c r="ONR67" s="8"/>
      <c r="ONS67" s="8"/>
      <c r="ONT67" s="8"/>
      <c r="ONU67" s="8"/>
      <c r="ONV67" s="8"/>
      <c r="ONW67" s="8"/>
      <c r="ONX67" s="8"/>
      <c r="ONY67" s="8"/>
      <c r="ONZ67" s="8"/>
      <c r="OOA67" s="8"/>
      <c r="OOB67" s="8"/>
      <c r="OOC67" s="8"/>
      <c r="OOD67" s="8"/>
      <c r="OOE67" s="8"/>
      <c r="OOF67" s="8"/>
      <c r="OOG67" s="8"/>
      <c r="OOH67" s="8"/>
      <c r="OOI67" s="8"/>
      <c r="OOJ67" s="8"/>
      <c r="OOK67" s="8"/>
      <c r="OOL67" s="8"/>
      <c r="OOM67" s="8"/>
      <c r="OON67" s="8"/>
      <c r="OOO67" s="8"/>
      <c r="OOP67" s="8"/>
      <c r="OOQ67" s="8"/>
      <c r="OOR67" s="8"/>
      <c r="OOS67" s="8"/>
      <c r="OOT67" s="8"/>
      <c r="OOU67" s="8"/>
      <c r="OOV67" s="8"/>
      <c r="OOW67" s="8"/>
      <c r="OOX67" s="8"/>
      <c r="OOY67" s="8"/>
      <c r="OOZ67" s="8"/>
      <c r="OPA67" s="8"/>
      <c r="OPB67" s="8"/>
      <c r="OPC67" s="8"/>
      <c r="OPD67" s="8"/>
      <c r="OPE67" s="8"/>
      <c r="OPF67" s="8"/>
      <c r="OPG67" s="8"/>
      <c r="OPH67" s="8"/>
      <c r="OPI67" s="8"/>
      <c r="OPJ67" s="8"/>
      <c r="OPK67" s="8"/>
      <c r="OPL67" s="8"/>
      <c r="OPM67" s="8"/>
      <c r="OPN67" s="8"/>
      <c r="OPO67" s="8"/>
      <c r="OPP67" s="8"/>
      <c r="OPQ67" s="8"/>
      <c r="OPR67" s="8"/>
      <c r="OPS67" s="8"/>
      <c r="OPT67" s="8"/>
      <c r="OPU67" s="8"/>
      <c r="OPV67" s="8"/>
      <c r="OPW67" s="8"/>
      <c r="OPX67" s="8"/>
      <c r="OPY67" s="8"/>
      <c r="OPZ67" s="8"/>
      <c r="OQA67" s="8"/>
      <c r="OQB67" s="8"/>
      <c r="OQC67" s="8"/>
      <c r="OQD67" s="8"/>
      <c r="OQE67" s="8"/>
      <c r="OQF67" s="8"/>
      <c r="OQG67" s="8"/>
      <c r="OQH67" s="8"/>
      <c r="OQI67" s="8"/>
      <c r="OQJ67" s="8"/>
      <c r="OQK67" s="8"/>
      <c r="OQL67" s="8"/>
      <c r="OQM67" s="8"/>
      <c r="OQN67" s="8"/>
      <c r="OQO67" s="8"/>
      <c r="OQP67" s="8"/>
      <c r="OQQ67" s="8"/>
      <c r="OQR67" s="8"/>
      <c r="OQS67" s="8"/>
      <c r="OQT67" s="8"/>
      <c r="OQU67" s="8"/>
      <c r="OQV67" s="8"/>
      <c r="OQW67" s="8"/>
      <c r="OQX67" s="8"/>
      <c r="OQY67" s="8"/>
      <c r="OQZ67" s="8"/>
      <c r="ORA67" s="8"/>
      <c r="ORB67" s="8"/>
      <c r="ORC67" s="8"/>
      <c r="ORD67" s="8"/>
      <c r="ORE67" s="8"/>
      <c r="ORF67" s="8"/>
      <c r="ORG67" s="8"/>
      <c r="ORH67" s="8"/>
      <c r="ORI67" s="8"/>
      <c r="ORJ67" s="8"/>
      <c r="ORK67" s="8"/>
      <c r="ORL67" s="8"/>
      <c r="ORM67" s="8"/>
      <c r="ORN67" s="8"/>
      <c r="ORO67" s="8"/>
      <c r="ORP67" s="8"/>
      <c r="ORQ67" s="8"/>
      <c r="ORR67" s="8"/>
      <c r="ORS67" s="8"/>
      <c r="ORT67" s="8"/>
      <c r="ORU67" s="8"/>
      <c r="ORV67" s="8"/>
      <c r="ORW67" s="8"/>
      <c r="ORX67" s="8"/>
      <c r="ORY67" s="8"/>
      <c r="ORZ67" s="8"/>
      <c r="OSA67" s="8"/>
      <c r="OSB67" s="8"/>
      <c r="OSC67" s="8"/>
      <c r="OSD67" s="8"/>
      <c r="OSE67" s="8"/>
      <c r="OSF67" s="8"/>
      <c r="OSG67" s="8"/>
      <c r="OSH67" s="8"/>
      <c r="OSI67" s="8"/>
      <c r="OSJ67" s="8"/>
      <c r="OSK67" s="8"/>
      <c r="OSL67" s="8"/>
      <c r="OSM67" s="8"/>
      <c r="OSN67" s="8"/>
      <c r="OSO67" s="8"/>
      <c r="OSP67" s="8"/>
      <c r="OSQ67" s="8"/>
      <c r="OSR67" s="8"/>
      <c r="OSS67" s="8"/>
      <c r="OST67" s="8"/>
      <c r="OSU67" s="8"/>
      <c r="OSV67" s="8"/>
      <c r="OSW67" s="8"/>
      <c r="OSX67" s="8"/>
      <c r="OSY67" s="8"/>
      <c r="OSZ67" s="8"/>
      <c r="OTA67" s="8"/>
      <c r="OTB67" s="8"/>
      <c r="OTC67" s="8"/>
      <c r="OTD67" s="8"/>
      <c r="OTE67" s="8"/>
      <c r="OTF67" s="8"/>
      <c r="OTG67" s="8"/>
      <c r="OTH67" s="8"/>
      <c r="OTI67" s="8"/>
      <c r="OTJ67" s="8"/>
      <c r="OTK67" s="8"/>
      <c r="OTL67" s="8"/>
      <c r="OTM67" s="8"/>
      <c r="OTN67" s="8"/>
      <c r="OTO67" s="8"/>
      <c r="OTP67" s="8"/>
      <c r="OTQ67" s="8"/>
      <c r="OTR67" s="8"/>
      <c r="OTS67" s="8"/>
      <c r="OTT67" s="8"/>
      <c r="OTU67" s="8"/>
      <c r="OTV67" s="8"/>
      <c r="OTW67" s="8"/>
      <c r="OTX67" s="8"/>
      <c r="OTY67" s="8"/>
      <c r="OTZ67" s="8"/>
      <c r="OUA67" s="8"/>
      <c r="OUB67" s="8"/>
      <c r="OUC67" s="8"/>
      <c r="OUD67" s="8"/>
      <c r="OUE67" s="8"/>
      <c r="OUF67" s="8"/>
      <c r="OUG67" s="8"/>
      <c r="OUH67" s="8"/>
      <c r="OUI67" s="8"/>
      <c r="OUJ67" s="8"/>
      <c r="OUK67" s="8"/>
      <c r="OUL67" s="8"/>
      <c r="OUM67" s="8"/>
      <c r="OUN67" s="8"/>
      <c r="OUO67" s="8"/>
      <c r="OUP67" s="8"/>
      <c r="OUQ67" s="8"/>
      <c r="OUR67" s="8"/>
      <c r="OUS67" s="8"/>
      <c r="OUT67" s="8"/>
      <c r="OUU67" s="8"/>
      <c r="OUV67" s="8"/>
      <c r="OUW67" s="8"/>
      <c r="OUX67" s="8"/>
      <c r="OUY67" s="8"/>
      <c r="OUZ67" s="8"/>
      <c r="OVA67" s="8"/>
      <c r="OVB67" s="8"/>
      <c r="OVC67" s="8"/>
      <c r="OVD67" s="8"/>
      <c r="OVE67" s="8"/>
      <c r="OVF67" s="8"/>
      <c r="OVG67" s="8"/>
      <c r="OVH67" s="8"/>
      <c r="OVI67" s="8"/>
      <c r="OVJ67" s="8"/>
      <c r="OVK67" s="8"/>
      <c r="OVL67" s="8"/>
      <c r="OVM67" s="8"/>
      <c r="OVN67" s="8"/>
      <c r="OVO67" s="8"/>
      <c r="OVP67" s="8"/>
      <c r="OVQ67" s="8"/>
      <c r="OVR67" s="8"/>
      <c r="OVS67" s="8"/>
      <c r="OVT67" s="8"/>
      <c r="OVU67" s="8"/>
      <c r="OVV67" s="8"/>
      <c r="OVW67" s="8"/>
      <c r="OVX67" s="8"/>
      <c r="OVY67" s="8"/>
      <c r="OVZ67" s="8"/>
      <c r="OWA67" s="8"/>
      <c r="OWB67" s="8"/>
      <c r="OWC67" s="8"/>
      <c r="OWD67" s="8"/>
      <c r="OWE67" s="8"/>
      <c r="OWF67" s="8"/>
      <c r="OWG67" s="8"/>
      <c r="OWH67" s="8"/>
      <c r="OWI67" s="8"/>
      <c r="OWJ67" s="8"/>
      <c r="OWK67" s="8"/>
      <c r="OWL67" s="8"/>
      <c r="OWM67" s="8"/>
      <c r="OWN67" s="8"/>
      <c r="OWO67" s="8"/>
      <c r="OWP67" s="8"/>
      <c r="OWQ67" s="8"/>
      <c r="OWR67" s="8"/>
      <c r="OWS67" s="8"/>
      <c r="OWT67" s="8"/>
      <c r="OWU67" s="8"/>
      <c r="OWV67" s="8"/>
      <c r="OWW67" s="8"/>
      <c r="OWX67" s="8"/>
      <c r="OWY67" s="8"/>
      <c r="OWZ67" s="8"/>
      <c r="OXA67" s="8"/>
      <c r="OXB67" s="8"/>
      <c r="OXC67" s="8"/>
      <c r="OXD67" s="8"/>
      <c r="OXE67" s="8"/>
      <c r="OXF67" s="8"/>
      <c r="OXG67" s="8"/>
      <c r="OXH67" s="8"/>
      <c r="OXI67" s="8"/>
      <c r="OXJ67" s="8"/>
      <c r="OXK67" s="8"/>
      <c r="OXL67" s="8"/>
      <c r="OXM67" s="8"/>
      <c r="OXN67" s="8"/>
      <c r="OXO67" s="8"/>
      <c r="OXP67" s="8"/>
      <c r="OXQ67" s="8"/>
      <c r="OXR67" s="8"/>
      <c r="OXS67" s="8"/>
      <c r="OXT67" s="8"/>
      <c r="OXU67" s="8"/>
      <c r="OXV67" s="8"/>
      <c r="OXW67" s="8"/>
      <c r="OXX67" s="8"/>
      <c r="OXY67" s="8"/>
      <c r="OXZ67" s="8"/>
      <c r="OYA67" s="8"/>
      <c r="OYB67" s="8"/>
      <c r="OYC67" s="8"/>
      <c r="OYD67" s="8"/>
      <c r="OYE67" s="8"/>
      <c r="OYF67" s="8"/>
      <c r="OYG67" s="8"/>
      <c r="OYH67" s="8"/>
      <c r="OYI67" s="8"/>
      <c r="OYJ67" s="8"/>
      <c r="OYK67" s="8"/>
      <c r="OYL67" s="8"/>
      <c r="OYM67" s="8"/>
      <c r="OYN67" s="8"/>
      <c r="OYO67" s="8"/>
      <c r="OYP67" s="8"/>
      <c r="OYQ67" s="8"/>
      <c r="OYR67" s="8"/>
      <c r="OYS67" s="8"/>
      <c r="OYT67" s="8"/>
      <c r="OYU67" s="8"/>
      <c r="OYV67" s="8"/>
      <c r="OYW67" s="8"/>
      <c r="OYX67" s="8"/>
      <c r="OYY67" s="8"/>
      <c r="OYZ67" s="8"/>
      <c r="OZA67" s="8"/>
      <c r="OZB67" s="8"/>
      <c r="OZC67" s="8"/>
      <c r="OZD67" s="8"/>
      <c r="OZE67" s="8"/>
      <c r="OZF67" s="8"/>
      <c r="OZG67" s="8"/>
      <c r="OZH67" s="8"/>
      <c r="OZI67" s="8"/>
      <c r="OZJ67" s="8"/>
      <c r="OZK67" s="8"/>
      <c r="OZL67" s="8"/>
      <c r="OZM67" s="8"/>
      <c r="OZN67" s="8"/>
      <c r="OZO67" s="8"/>
      <c r="OZP67" s="8"/>
      <c r="OZQ67" s="8"/>
      <c r="OZR67" s="8"/>
      <c r="OZS67" s="8"/>
      <c r="OZT67" s="8"/>
      <c r="OZU67" s="8"/>
      <c r="OZV67" s="8"/>
      <c r="OZW67" s="8"/>
      <c r="OZX67" s="8"/>
      <c r="OZY67" s="8"/>
      <c r="OZZ67" s="8"/>
      <c r="PAA67" s="8"/>
      <c r="PAB67" s="8"/>
      <c r="PAC67" s="8"/>
      <c r="PAD67" s="8"/>
      <c r="PAE67" s="8"/>
      <c r="PAF67" s="8"/>
      <c r="PAG67" s="8"/>
      <c r="PAH67" s="8"/>
      <c r="PAI67" s="8"/>
      <c r="PAJ67" s="8"/>
      <c r="PAK67" s="8"/>
      <c r="PAL67" s="8"/>
      <c r="PAM67" s="8"/>
      <c r="PAN67" s="8"/>
      <c r="PAO67" s="8"/>
      <c r="PAP67" s="8"/>
      <c r="PAQ67" s="8"/>
      <c r="PAR67" s="8"/>
      <c r="PAS67" s="8"/>
      <c r="PAT67" s="8"/>
      <c r="PAU67" s="8"/>
      <c r="PAV67" s="8"/>
      <c r="PAW67" s="8"/>
      <c r="PAX67" s="8"/>
      <c r="PAY67" s="8"/>
      <c r="PAZ67" s="8"/>
      <c r="PBA67" s="8"/>
      <c r="PBB67" s="8"/>
      <c r="PBC67" s="8"/>
      <c r="PBD67" s="8"/>
      <c r="PBE67" s="8"/>
      <c r="PBF67" s="8"/>
      <c r="PBG67" s="8"/>
      <c r="PBH67" s="8"/>
      <c r="PBI67" s="8"/>
      <c r="PBJ67" s="8"/>
      <c r="PBK67" s="8"/>
      <c r="PBL67" s="8"/>
      <c r="PBM67" s="8"/>
      <c r="PBN67" s="8"/>
      <c r="PBO67" s="8"/>
      <c r="PBP67" s="8"/>
      <c r="PBQ67" s="8"/>
      <c r="PBR67" s="8"/>
      <c r="PBS67" s="8"/>
      <c r="PBT67" s="8"/>
      <c r="PBU67" s="8"/>
      <c r="PBV67" s="8"/>
      <c r="PBW67" s="8"/>
      <c r="PBX67" s="8"/>
      <c r="PBY67" s="8"/>
      <c r="PBZ67" s="8"/>
      <c r="PCA67" s="8"/>
      <c r="PCB67" s="8"/>
      <c r="PCC67" s="8"/>
      <c r="PCD67" s="8"/>
      <c r="PCE67" s="8"/>
      <c r="PCF67" s="8"/>
      <c r="PCG67" s="8"/>
      <c r="PCH67" s="8"/>
      <c r="PCI67" s="8"/>
      <c r="PCJ67" s="8"/>
      <c r="PCK67" s="8"/>
      <c r="PCL67" s="8"/>
      <c r="PCM67" s="8"/>
      <c r="PCN67" s="8"/>
      <c r="PCO67" s="8"/>
      <c r="PCP67" s="8"/>
      <c r="PCQ67" s="8"/>
      <c r="PCR67" s="8"/>
      <c r="PCS67" s="8"/>
      <c r="PCT67" s="8"/>
      <c r="PCU67" s="8"/>
      <c r="PCV67" s="8"/>
      <c r="PCW67" s="8"/>
      <c r="PCX67" s="8"/>
      <c r="PCY67" s="8"/>
      <c r="PCZ67" s="8"/>
      <c r="PDA67" s="8"/>
      <c r="PDB67" s="8"/>
      <c r="PDC67" s="8"/>
      <c r="PDD67" s="8"/>
      <c r="PDE67" s="8"/>
      <c r="PDF67" s="8"/>
      <c r="PDG67" s="8"/>
      <c r="PDH67" s="8"/>
      <c r="PDI67" s="8"/>
      <c r="PDJ67" s="8"/>
      <c r="PDK67" s="8"/>
      <c r="PDL67" s="8"/>
      <c r="PDM67" s="8"/>
      <c r="PDN67" s="8"/>
      <c r="PDO67" s="8"/>
      <c r="PDP67" s="8"/>
      <c r="PDQ67" s="8"/>
      <c r="PDR67" s="8"/>
      <c r="PDS67" s="8"/>
      <c r="PDT67" s="8"/>
      <c r="PDU67" s="8"/>
      <c r="PDV67" s="8"/>
      <c r="PDW67" s="8"/>
      <c r="PDX67" s="8"/>
      <c r="PDY67" s="8"/>
      <c r="PDZ67" s="8"/>
      <c r="PEA67" s="8"/>
      <c r="PEB67" s="8"/>
      <c r="PEC67" s="8"/>
      <c r="PED67" s="8"/>
      <c r="PEE67" s="8"/>
      <c r="PEF67" s="8"/>
      <c r="PEG67" s="8"/>
      <c r="PEH67" s="8"/>
      <c r="PEI67" s="8"/>
      <c r="PEJ67" s="8"/>
      <c r="PEK67" s="8"/>
      <c r="PEL67" s="8"/>
      <c r="PEM67" s="8"/>
      <c r="PEN67" s="8"/>
      <c r="PEO67" s="8"/>
      <c r="PEP67" s="8"/>
      <c r="PEQ67" s="8"/>
      <c r="PER67" s="8"/>
      <c r="PES67" s="8"/>
      <c r="PET67" s="8"/>
      <c r="PEU67" s="8"/>
      <c r="PEV67" s="8"/>
      <c r="PEW67" s="8"/>
      <c r="PEX67" s="8"/>
      <c r="PEY67" s="8"/>
      <c r="PEZ67" s="8"/>
      <c r="PFA67" s="8"/>
      <c r="PFB67" s="8"/>
      <c r="PFC67" s="8"/>
      <c r="PFD67" s="8"/>
      <c r="PFE67" s="8"/>
      <c r="PFF67" s="8"/>
      <c r="PFG67" s="8"/>
      <c r="PFH67" s="8"/>
      <c r="PFI67" s="8"/>
      <c r="PFJ67" s="8"/>
      <c r="PFK67" s="8"/>
      <c r="PFL67" s="8"/>
      <c r="PFM67" s="8"/>
      <c r="PFN67" s="8"/>
      <c r="PFO67" s="8"/>
      <c r="PFP67" s="8"/>
      <c r="PFQ67" s="8"/>
      <c r="PFR67" s="8"/>
      <c r="PFS67" s="8"/>
      <c r="PFT67" s="8"/>
      <c r="PFU67" s="8"/>
      <c r="PFV67" s="8"/>
      <c r="PFW67" s="8"/>
      <c r="PFX67" s="8"/>
      <c r="PFY67" s="8"/>
      <c r="PFZ67" s="8"/>
      <c r="PGA67" s="8"/>
      <c r="PGB67" s="8"/>
      <c r="PGC67" s="8"/>
      <c r="PGD67" s="8"/>
      <c r="PGE67" s="8"/>
      <c r="PGF67" s="8"/>
      <c r="PGG67" s="8"/>
      <c r="PGH67" s="8"/>
      <c r="PGI67" s="8"/>
      <c r="PGJ67" s="8"/>
      <c r="PGK67" s="8"/>
      <c r="PGL67" s="8"/>
      <c r="PGM67" s="8"/>
      <c r="PGN67" s="8"/>
      <c r="PGO67" s="8"/>
      <c r="PGP67" s="8"/>
      <c r="PGQ67" s="8"/>
      <c r="PGR67" s="8"/>
      <c r="PGS67" s="8"/>
      <c r="PGT67" s="8"/>
      <c r="PGU67" s="8"/>
      <c r="PGV67" s="8"/>
      <c r="PGW67" s="8"/>
      <c r="PGX67" s="8"/>
      <c r="PGY67" s="8"/>
      <c r="PGZ67" s="8"/>
      <c r="PHA67" s="8"/>
      <c r="PHB67" s="8"/>
      <c r="PHC67" s="8"/>
      <c r="PHD67" s="8"/>
      <c r="PHE67" s="8"/>
      <c r="PHF67" s="8"/>
      <c r="PHG67" s="8"/>
      <c r="PHH67" s="8"/>
      <c r="PHI67" s="8"/>
      <c r="PHJ67" s="8"/>
      <c r="PHK67" s="8"/>
      <c r="PHL67" s="8"/>
      <c r="PHM67" s="8"/>
      <c r="PHN67" s="8"/>
      <c r="PHO67" s="8"/>
      <c r="PHP67" s="8"/>
      <c r="PHQ67" s="8"/>
      <c r="PHR67" s="8"/>
      <c r="PHS67" s="8"/>
      <c r="PHT67" s="8"/>
      <c r="PHU67" s="8"/>
      <c r="PHV67" s="8"/>
      <c r="PHW67" s="8"/>
      <c r="PHX67" s="8"/>
      <c r="PHY67" s="8"/>
      <c r="PHZ67" s="8"/>
      <c r="PIA67" s="8"/>
      <c r="PIB67" s="8"/>
      <c r="PIC67" s="8"/>
      <c r="PID67" s="8"/>
      <c r="PIE67" s="8"/>
      <c r="PIF67" s="8"/>
      <c r="PIG67" s="8"/>
      <c r="PIH67" s="8"/>
      <c r="PII67" s="8"/>
      <c r="PIJ67" s="8"/>
      <c r="PIK67" s="8"/>
      <c r="PIL67" s="8"/>
      <c r="PIM67" s="8"/>
      <c r="PIN67" s="8"/>
      <c r="PIO67" s="8"/>
      <c r="PIP67" s="8"/>
      <c r="PIQ67" s="8"/>
      <c r="PIR67" s="8"/>
      <c r="PIS67" s="8"/>
      <c r="PIT67" s="8"/>
      <c r="PIU67" s="8"/>
      <c r="PIV67" s="8"/>
      <c r="PIW67" s="8"/>
      <c r="PIX67" s="8"/>
      <c r="PIY67" s="8"/>
      <c r="PIZ67" s="8"/>
      <c r="PJA67" s="8"/>
      <c r="PJB67" s="8"/>
      <c r="PJC67" s="8"/>
      <c r="PJD67" s="8"/>
      <c r="PJE67" s="8"/>
      <c r="PJF67" s="8"/>
      <c r="PJG67" s="8"/>
      <c r="PJH67" s="8"/>
      <c r="PJI67" s="8"/>
      <c r="PJJ67" s="8"/>
      <c r="PJK67" s="8"/>
      <c r="PJL67" s="8"/>
      <c r="PJM67" s="8"/>
      <c r="PJN67" s="8"/>
      <c r="PJO67" s="8"/>
      <c r="PJP67" s="8"/>
      <c r="PJQ67" s="8"/>
      <c r="PJR67" s="8"/>
      <c r="PJS67" s="8"/>
      <c r="PJT67" s="8"/>
      <c r="PJU67" s="8"/>
      <c r="PJV67" s="8"/>
      <c r="PJW67" s="8"/>
      <c r="PJX67" s="8"/>
      <c r="PJY67" s="8"/>
      <c r="PJZ67" s="8"/>
      <c r="PKA67" s="8"/>
      <c r="PKB67" s="8"/>
      <c r="PKC67" s="8"/>
      <c r="PKD67" s="8"/>
      <c r="PKE67" s="8"/>
      <c r="PKF67" s="8"/>
      <c r="PKG67" s="8"/>
      <c r="PKH67" s="8"/>
      <c r="PKI67" s="8"/>
      <c r="PKJ67" s="8"/>
      <c r="PKK67" s="8"/>
      <c r="PKL67" s="8"/>
      <c r="PKM67" s="8"/>
      <c r="PKN67" s="8"/>
      <c r="PKO67" s="8"/>
      <c r="PKP67" s="8"/>
      <c r="PKQ67" s="8"/>
      <c r="PKR67" s="8"/>
      <c r="PKS67" s="8"/>
      <c r="PKT67" s="8"/>
      <c r="PKU67" s="8"/>
      <c r="PKV67" s="8"/>
      <c r="PKW67" s="8"/>
      <c r="PKX67" s="8"/>
      <c r="PKY67" s="8"/>
      <c r="PKZ67" s="8"/>
      <c r="PLA67" s="8"/>
      <c r="PLB67" s="8"/>
      <c r="PLC67" s="8"/>
      <c r="PLD67" s="8"/>
      <c r="PLE67" s="8"/>
      <c r="PLF67" s="8"/>
      <c r="PLG67" s="8"/>
      <c r="PLH67" s="8"/>
      <c r="PLI67" s="8"/>
      <c r="PLJ67" s="8"/>
      <c r="PLK67" s="8"/>
      <c r="PLL67" s="8"/>
      <c r="PLM67" s="8"/>
      <c r="PLN67" s="8"/>
      <c r="PLO67" s="8"/>
      <c r="PLP67" s="8"/>
      <c r="PLQ67" s="8"/>
      <c r="PLR67" s="8"/>
      <c r="PLS67" s="8"/>
      <c r="PLT67" s="8"/>
      <c r="PLU67" s="8"/>
      <c r="PLV67" s="8"/>
      <c r="PLW67" s="8"/>
      <c r="PLX67" s="8"/>
      <c r="PLY67" s="8"/>
      <c r="PLZ67" s="8"/>
      <c r="PMA67" s="8"/>
      <c r="PMB67" s="8"/>
      <c r="PMC67" s="8"/>
      <c r="PMD67" s="8"/>
      <c r="PME67" s="8"/>
      <c r="PMF67" s="8"/>
      <c r="PMG67" s="8"/>
      <c r="PMH67" s="8"/>
      <c r="PMI67" s="8"/>
      <c r="PMJ67" s="8"/>
      <c r="PMK67" s="8"/>
      <c r="PML67" s="8"/>
      <c r="PMM67" s="8"/>
      <c r="PMN67" s="8"/>
      <c r="PMO67" s="8"/>
      <c r="PMP67" s="8"/>
      <c r="PMQ67" s="8"/>
      <c r="PMR67" s="8"/>
      <c r="PMS67" s="8"/>
      <c r="PMT67" s="8"/>
      <c r="PMU67" s="8"/>
      <c r="PMV67" s="8"/>
      <c r="PMW67" s="8"/>
      <c r="PMX67" s="8"/>
      <c r="PMY67" s="8"/>
      <c r="PMZ67" s="8"/>
      <c r="PNA67" s="8"/>
      <c r="PNB67" s="8"/>
      <c r="PNC67" s="8"/>
      <c r="PND67" s="8"/>
      <c r="PNE67" s="8"/>
      <c r="PNF67" s="8"/>
      <c r="PNG67" s="8"/>
      <c r="PNH67" s="8"/>
      <c r="PNI67" s="8"/>
      <c r="PNJ67" s="8"/>
      <c r="PNK67" s="8"/>
      <c r="PNL67" s="8"/>
      <c r="PNM67" s="8"/>
      <c r="PNN67" s="8"/>
      <c r="PNO67" s="8"/>
      <c r="PNP67" s="8"/>
      <c r="PNQ67" s="8"/>
      <c r="PNR67" s="8"/>
      <c r="PNS67" s="8"/>
      <c r="PNT67" s="8"/>
      <c r="PNU67" s="8"/>
      <c r="PNV67" s="8"/>
      <c r="PNW67" s="8"/>
      <c r="PNX67" s="8"/>
      <c r="PNY67" s="8"/>
      <c r="PNZ67" s="8"/>
      <c r="POA67" s="8"/>
      <c r="POB67" s="8"/>
      <c r="POC67" s="8"/>
      <c r="POD67" s="8"/>
      <c r="POE67" s="8"/>
      <c r="POF67" s="8"/>
      <c r="POG67" s="8"/>
      <c r="POH67" s="8"/>
      <c r="POI67" s="8"/>
      <c r="POJ67" s="8"/>
      <c r="POK67" s="8"/>
      <c r="POL67" s="8"/>
      <c r="POM67" s="8"/>
      <c r="PON67" s="8"/>
      <c r="POO67" s="8"/>
      <c r="POP67" s="8"/>
      <c r="POQ67" s="8"/>
      <c r="POR67" s="8"/>
      <c r="POS67" s="8"/>
      <c r="POT67" s="8"/>
      <c r="POU67" s="8"/>
      <c r="POV67" s="8"/>
      <c r="POW67" s="8"/>
      <c r="POX67" s="8"/>
      <c r="POY67" s="8"/>
      <c r="POZ67" s="8"/>
      <c r="PPA67" s="8"/>
      <c r="PPB67" s="8"/>
      <c r="PPC67" s="8"/>
      <c r="PPD67" s="8"/>
      <c r="PPE67" s="8"/>
      <c r="PPF67" s="8"/>
      <c r="PPG67" s="8"/>
      <c r="PPH67" s="8"/>
      <c r="PPI67" s="8"/>
      <c r="PPJ67" s="8"/>
      <c r="PPK67" s="8"/>
      <c r="PPL67" s="8"/>
      <c r="PPM67" s="8"/>
      <c r="PPN67" s="8"/>
      <c r="PPO67" s="8"/>
      <c r="PPP67" s="8"/>
      <c r="PPQ67" s="8"/>
      <c r="PPR67" s="8"/>
      <c r="PPS67" s="8"/>
      <c r="PPT67" s="8"/>
      <c r="PPU67" s="8"/>
      <c r="PPV67" s="8"/>
      <c r="PPW67" s="8"/>
      <c r="PPX67" s="8"/>
      <c r="PPY67" s="8"/>
      <c r="PPZ67" s="8"/>
      <c r="PQA67" s="8"/>
      <c r="PQB67" s="8"/>
      <c r="PQC67" s="8"/>
      <c r="PQD67" s="8"/>
      <c r="PQE67" s="8"/>
      <c r="PQF67" s="8"/>
      <c r="PQG67" s="8"/>
      <c r="PQH67" s="8"/>
      <c r="PQI67" s="8"/>
      <c r="PQJ67" s="8"/>
      <c r="PQK67" s="8"/>
      <c r="PQL67" s="8"/>
      <c r="PQM67" s="8"/>
      <c r="PQN67" s="8"/>
      <c r="PQO67" s="8"/>
      <c r="PQP67" s="8"/>
      <c r="PQQ67" s="8"/>
      <c r="PQR67" s="8"/>
      <c r="PQS67" s="8"/>
      <c r="PQT67" s="8"/>
      <c r="PQU67" s="8"/>
      <c r="PQV67" s="8"/>
      <c r="PQW67" s="8"/>
      <c r="PQX67" s="8"/>
      <c r="PQY67" s="8"/>
      <c r="PQZ67" s="8"/>
      <c r="PRA67" s="8"/>
      <c r="PRB67" s="8"/>
      <c r="PRC67" s="8"/>
      <c r="PRD67" s="8"/>
      <c r="PRE67" s="8"/>
      <c r="PRF67" s="8"/>
      <c r="PRG67" s="8"/>
      <c r="PRH67" s="8"/>
      <c r="PRI67" s="8"/>
      <c r="PRJ67" s="8"/>
      <c r="PRK67" s="8"/>
      <c r="PRL67" s="8"/>
      <c r="PRM67" s="8"/>
      <c r="PRN67" s="8"/>
      <c r="PRO67" s="8"/>
      <c r="PRP67" s="8"/>
      <c r="PRQ67" s="8"/>
      <c r="PRR67" s="8"/>
      <c r="PRS67" s="8"/>
      <c r="PRT67" s="8"/>
      <c r="PRU67" s="8"/>
      <c r="PRV67" s="8"/>
      <c r="PRW67" s="8"/>
      <c r="PRX67" s="8"/>
      <c r="PRY67" s="8"/>
      <c r="PRZ67" s="8"/>
      <c r="PSA67" s="8"/>
      <c r="PSB67" s="8"/>
      <c r="PSC67" s="8"/>
      <c r="PSD67" s="8"/>
      <c r="PSE67" s="8"/>
      <c r="PSF67" s="8"/>
      <c r="PSG67" s="8"/>
      <c r="PSH67" s="8"/>
      <c r="PSI67" s="8"/>
      <c r="PSJ67" s="8"/>
      <c r="PSK67" s="8"/>
      <c r="PSL67" s="8"/>
      <c r="PSM67" s="8"/>
      <c r="PSN67" s="8"/>
      <c r="PSO67" s="8"/>
      <c r="PSP67" s="8"/>
      <c r="PSQ67" s="8"/>
      <c r="PSR67" s="8"/>
      <c r="PSS67" s="8"/>
      <c r="PST67" s="8"/>
      <c r="PSU67" s="8"/>
      <c r="PSV67" s="8"/>
      <c r="PSW67" s="8"/>
      <c r="PSX67" s="8"/>
      <c r="PSY67" s="8"/>
      <c r="PSZ67" s="8"/>
      <c r="PTA67" s="8"/>
      <c r="PTB67" s="8"/>
      <c r="PTC67" s="8"/>
      <c r="PTD67" s="8"/>
      <c r="PTE67" s="8"/>
      <c r="PTF67" s="8"/>
      <c r="PTG67" s="8"/>
      <c r="PTH67" s="8"/>
      <c r="PTI67" s="8"/>
      <c r="PTJ67" s="8"/>
      <c r="PTK67" s="8"/>
      <c r="PTL67" s="8"/>
      <c r="PTM67" s="8"/>
      <c r="PTN67" s="8"/>
      <c r="PTO67" s="8"/>
      <c r="PTP67" s="8"/>
      <c r="PTQ67" s="8"/>
      <c r="PTR67" s="8"/>
      <c r="PTS67" s="8"/>
      <c r="PTT67" s="8"/>
      <c r="PTU67" s="8"/>
      <c r="PTV67" s="8"/>
      <c r="PTW67" s="8"/>
      <c r="PTX67" s="8"/>
      <c r="PTY67" s="8"/>
      <c r="PTZ67" s="8"/>
      <c r="PUA67" s="8"/>
      <c r="PUB67" s="8"/>
      <c r="PUC67" s="8"/>
      <c r="PUD67" s="8"/>
      <c r="PUE67" s="8"/>
      <c r="PUF67" s="8"/>
      <c r="PUG67" s="8"/>
      <c r="PUH67" s="8"/>
      <c r="PUI67" s="8"/>
      <c r="PUJ67" s="8"/>
      <c r="PUK67" s="8"/>
      <c r="PUL67" s="8"/>
      <c r="PUM67" s="8"/>
      <c r="PUN67" s="8"/>
      <c r="PUO67" s="8"/>
      <c r="PUP67" s="8"/>
      <c r="PUQ67" s="8"/>
      <c r="PUR67" s="8"/>
      <c r="PUS67" s="8"/>
      <c r="PUT67" s="8"/>
      <c r="PUU67" s="8"/>
      <c r="PUV67" s="8"/>
      <c r="PUW67" s="8"/>
      <c r="PUX67" s="8"/>
      <c r="PUY67" s="8"/>
      <c r="PUZ67" s="8"/>
      <c r="PVA67" s="8"/>
      <c r="PVB67" s="8"/>
      <c r="PVC67" s="8"/>
      <c r="PVD67" s="8"/>
      <c r="PVE67" s="8"/>
      <c r="PVF67" s="8"/>
      <c r="PVG67" s="8"/>
      <c r="PVH67" s="8"/>
      <c r="PVI67" s="8"/>
      <c r="PVJ67" s="8"/>
      <c r="PVK67" s="8"/>
      <c r="PVL67" s="8"/>
      <c r="PVM67" s="8"/>
      <c r="PVN67" s="8"/>
      <c r="PVO67" s="8"/>
      <c r="PVP67" s="8"/>
      <c r="PVQ67" s="8"/>
      <c r="PVR67" s="8"/>
      <c r="PVS67" s="8"/>
      <c r="PVT67" s="8"/>
      <c r="PVU67" s="8"/>
      <c r="PVV67" s="8"/>
      <c r="PVW67" s="8"/>
      <c r="PVX67" s="8"/>
      <c r="PVY67" s="8"/>
      <c r="PVZ67" s="8"/>
      <c r="PWA67" s="8"/>
      <c r="PWB67" s="8"/>
      <c r="PWC67" s="8"/>
      <c r="PWD67" s="8"/>
      <c r="PWE67" s="8"/>
      <c r="PWF67" s="8"/>
      <c r="PWG67" s="8"/>
      <c r="PWH67" s="8"/>
      <c r="PWI67" s="8"/>
      <c r="PWJ67" s="8"/>
      <c r="PWK67" s="8"/>
      <c r="PWL67" s="8"/>
      <c r="PWM67" s="8"/>
      <c r="PWN67" s="8"/>
      <c r="PWO67" s="8"/>
      <c r="PWP67" s="8"/>
      <c r="PWQ67" s="8"/>
      <c r="PWR67" s="8"/>
      <c r="PWS67" s="8"/>
      <c r="PWT67" s="8"/>
      <c r="PWU67" s="8"/>
      <c r="PWV67" s="8"/>
      <c r="PWW67" s="8"/>
      <c r="PWX67" s="8"/>
      <c r="PWY67" s="8"/>
      <c r="PWZ67" s="8"/>
      <c r="PXA67" s="8"/>
      <c r="PXB67" s="8"/>
      <c r="PXC67" s="8"/>
      <c r="PXD67" s="8"/>
      <c r="PXE67" s="8"/>
      <c r="PXF67" s="8"/>
      <c r="PXG67" s="8"/>
      <c r="PXH67" s="8"/>
      <c r="PXI67" s="8"/>
      <c r="PXJ67" s="8"/>
      <c r="PXK67" s="8"/>
      <c r="PXL67" s="8"/>
      <c r="PXM67" s="8"/>
      <c r="PXN67" s="8"/>
      <c r="PXO67" s="8"/>
      <c r="PXP67" s="8"/>
      <c r="PXQ67" s="8"/>
      <c r="PXR67" s="8"/>
      <c r="PXS67" s="8"/>
      <c r="PXT67" s="8"/>
      <c r="PXU67" s="8"/>
      <c r="PXV67" s="8"/>
      <c r="PXW67" s="8"/>
      <c r="PXX67" s="8"/>
      <c r="PXY67" s="8"/>
      <c r="PXZ67" s="8"/>
      <c r="PYA67" s="8"/>
      <c r="PYB67" s="8"/>
      <c r="PYC67" s="8"/>
      <c r="PYD67" s="8"/>
      <c r="PYE67" s="8"/>
      <c r="PYF67" s="8"/>
      <c r="PYG67" s="8"/>
      <c r="PYH67" s="8"/>
      <c r="PYI67" s="8"/>
      <c r="PYJ67" s="8"/>
      <c r="PYK67" s="8"/>
      <c r="PYL67" s="8"/>
      <c r="PYM67" s="8"/>
      <c r="PYN67" s="8"/>
      <c r="PYO67" s="8"/>
      <c r="PYP67" s="8"/>
      <c r="PYQ67" s="8"/>
      <c r="PYR67" s="8"/>
      <c r="PYS67" s="8"/>
      <c r="PYT67" s="8"/>
      <c r="PYU67" s="8"/>
      <c r="PYV67" s="8"/>
      <c r="PYW67" s="8"/>
      <c r="PYX67" s="8"/>
      <c r="PYY67" s="8"/>
      <c r="PYZ67" s="8"/>
      <c r="PZA67" s="8"/>
      <c r="PZB67" s="8"/>
      <c r="PZC67" s="8"/>
      <c r="PZD67" s="8"/>
      <c r="PZE67" s="8"/>
      <c r="PZF67" s="8"/>
      <c r="PZG67" s="8"/>
      <c r="PZH67" s="8"/>
      <c r="PZI67" s="8"/>
      <c r="PZJ67" s="8"/>
      <c r="PZK67" s="8"/>
      <c r="PZL67" s="8"/>
      <c r="PZM67" s="8"/>
      <c r="PZN67" s="8"/>
      <c r="PZO67" s="8"/>
      <c r="PZP67" s="8"/>
      <c r="PZQ67" s="8"/>
      <c r="PZR67" s="8"/>
      <c r="PZS67" s="8"/>
      <c r="PZT67" s="8"/>
      <c r="PZU67" s="8"/>
      <c r="PZV67" s="8"/>
      <c r="PZW67" s="8"/>
      <c r="PZX67" s="8"/>
      <c r="PZY67" s="8"/>
      <c r="PZZ67" s="8"/>
      <c r="QAA67" s="8"/>
      <c r="QAB67" s="8"/>
      <c r="QAC67" s="8"/>
      <c r="QAD67" s="8"/>
      <c r="QAE67" s="8"/>
      <c r="QAF67" s="8"/>
      <c r="QAG67" s="8"/>
      <c r="QAH67" s="8"/>
      <c r="QAI67" s="8"/>
      <c r="QAJ67" s="8"/>
      <c r="QAK67" s="8"/>
      <c r="QAL67" s="8"/>
      <c r="QAM67" s="8"/>
      <c r="QAN67" s="8"/>
      <c r="QAO67" s="8"/>
      <c r="QAP67" s="8"/>
      <c r="QAQ67" s="8"/>
      <c r="QAR67" s="8"/>
      <c r="QAS67" s="8"/>
      <c r="QAT67" s="8"/>
      <c r="QAU67" s="8"/>
      <c r="QAV67" s="8"/>
      <c r="QAW67" s="8"/>
      <c r="QAX67" s="8"/>
      <c r="QAY67" s="8"/>
      <c r="QAZ67" s="8"/>
      <c r="QBA67" s="8"/>
      <c r="QBB67" s="8"/>
      <c r="QBC67" s="8"/>
      <c r="QBD67" s="8"/>
      <c r="QBE67" s="8"/>
      <c r="QBF67" s="8"/>
      <c r="QBG67" s="8"/>
      <c r="QBH67" s="8"/>
      <c r="QBI67" s="8"/>
      <c r="QBJ67" s="8"/>
      <c r="QBK67" s="8"/>
      <c r="QBL67" s="8"/>
      <c r="QBM67" s="8"/>
      <c r="QBN67" s="8"/>
      <c r="QBO67" s="8"/>
      <c r="QBP67" s="8"/>
      <c r="QBQ67" s="8"/>
      <c r="QBR67" s="8"/>
      <c r="QBS67" s="8"/>
      <c r="QBT67" s="8"/>
      <c r="QBU67" s="8"/>
      <c r="QBV67" s="8"/>
      <c r="QBW67" s="8"/>
      <c r="QBX67" s="8"/>
      <c r="QBY67" s="8"/>
      <c r="QBZ67" s="8"/>
      <c r="QCA67" s="8"/>
      <c r="QCB67" s="8"/>
      <c r="QCC67" s="8"/>
      <c r="QCD67" s="8"/>
      <c r="QCE67" s="8"/>
      <c r="QCF67" s="8"/>
      <c r="QCG67" s="8"/>
      <c r="QCH67" s="8"/>
      <c r="QCI67" s="8"/>
      <c r="QCJ67" s="8"/>
      <c r="QCK67" s="8"/>
      <c r="QCL67" s="8"/>
      <c r="QCM67" s="8"/>
      <c r="QCN67" s="8"/>
      <c r="QCO67" s="8"/>
      <c r="QCP67" s="8"/>
      <c r="QCQ67" s="8"/>
      <c r="QCR67" s="8"/>
      <c r="QCS67" s="8"/>
      <c r="QCT67" s="8"/>
      <c r="QCU67" s="8"/>
      <c r="QCV67" s="8"/>
      <c r="QCW67" s="8"/>
      <c r="QCX67" s="8"/>
      <c r="QCY67" s="8"/>
      <c r="QCZ67" s="8"/>
      <c r="QDA67" s="8"/>
      <c r="QDB67" s="8"/>
      <c r="QDC67" s="8"/>
      <c r="QDD67" s="8"/>
      <c r="QDE67" s="8"/>
      <c r="QDF67" s="8"/>
      <c r="QDG67" s="8"/>
      <c r="QDH67" s="8"/>
      <c r="QDI67" s="8"/>
      <c r="QDJ67" s="8"/>
      <c r="QDK67" s="8"/>
      <c r="QDL67" s="8"/>
      <c r="QDM67" s="8"/>
      <c r="QDN67" s="8"/>
      <c r="QDO67" s="8"/>
      <c r="QDP67" s="8"/>
      <c r="QDQ67" s="8"/>
      <c r="QDR67" s="8"/>
      <c r="QDS67" s="8"/>
      <c r="QDT67" s="8"/>
      <c r="QDU67" s="8"/>
      <c r="QDV67" s="8"/>
      <c r="QDW67" s="8"/>
      <c r="QDX67" s="8"/>
      <c r="QDY67" s="8"/>
      <c r="QDZ67" s="8"/>
      <c r="QEA67" s="8"/>
      <c r="QEB67" s="8"/>
      <c r="QEC67" s="8"/>
      <c r="QED67" s="8"/>
      <c r="QEE67" s="8"/>
      <c r="QEF67" s="8"/>
      <c r="QEG67" s="8"/>
      <c r="QEH67" s="8"/>
      <c r="QEI67" s="8"/>
      <c r="QEJ67" s="8"/>
      <c r="QEK67" s="8"/>
      <c r="QEL67" s="8"/>
      <c r="QEM67" s="8"/>
      <c r="QEN67" s="8"/>
      <c r="QEO67" s="8"/>
      <c r="QEP67" s="8"/>
      <c r="QEQ67" s="8"/>
      <c r="QER67" s="8"/>
      <c r="QES67" s="8"/>
      <c r="QET67" s="8"/>
      <c r="QEU67" s="8"/>
      <c r="QEV67" s="8"/>
      <c r="QEW67" s="8"/>
      <c r="QEX67" s="8"/>
      <c r="QEY67" s="8"/>
      <c r="QEZ67" s="8"/>
      <c r="QFA67" s="8"/>
      <c r="QFB67" s="8"/>
      <c r="QFC67" s="8"/>
      <c r="QFD67" s="8"/>
      <c r="QFE67" s="8"/>
      <c r="QFF67" s="8"/>
      <c r="QFG67" s="8"/>
      <c r="QFH67" s="8"/>
      <c r="QFI67" s="8"/>
      <c r="QFJ67" s="8"/>
      <c r="QFK67" s="8"/>
      <c r="QFL67" s="8"/>
      <c r="QFM67" s="8"/>
      <c r="QFN67" s="8"/>
      <c r="QFO67" s="8"/>
      <c r="QFP67" s="8"/>
      <c r="QFQ67" s="8"/>
      <c r="QFR67" s="8"/>
      <c r="QFS67" s="8"/>
      <c r="QFT67" s="8"/>
      <c r="QFU67" s="8"/>
      <c r="QFV67" s="8"/>
      <c r="QFW67" s="8"/>
      <c r="QFX67" s="8"/>
      <c r="QFY67" s="8"/>
      <c r="QFZ67" s="8"/>
      <c r="QGA67" s="8"/>
      <c r="QGB67" s="8"/>
      <c r="QGC67" s="8"/>
      <c r="QGD67" s="8"/>
      <c r="QGE67" s="8"/>
      <c r="QGF67" s="8"/>
      <c r="QGG67" s="8"/>
      <c r="QGH67" s="8"/>
      <c r="QGI67" s="8"/>
      <c r="QGJ67" s="8"/>
      <c r="QGK67" s="8"/>
      <c r="QGL67" s="8"/>
      <c r="QGM67" s="8"/>
      <c r="QGN67" s="8"/>
      <c r="QGO67" s="8"/>
      <c r="QGP67" s="8"/>
      <c r="QGQ67" s="8"/>
      <c r="QGR67" s="8"/>
      <c r="QGS67" s="8"/>
      <c r="QGT67" s="8"/>
      <c r="QGU67" s="8"/>
      <c r="QGV67" s="8"/>
      <c r="QGW67" s="8"/>
      <c r="QGX67" s="8"/>
      <c r="QGY67" s="8"/>
      <c r="QGZ67" s="8"/>
      <c r="QHA67" s="8"/>
      <c r="QHB67" s="8"/>
      <c r="QHC67" s="8"/>
      <c r="QHD67" s="8"/>
      <c r="QHE67" s="8"/>
      <c r="QHF67" s="8"/>
      <c r="QHG67" s="8"/>
      <c r="QHH67" s="8"/>
      <c r="QHI67" s="8"/>
      <c r="QHJ67" s="8"/>
      <c r="QHK67" s="8"/>
      <c r="QHL67" s="8"/>
      <c r="QHM67" s="8"/>
      <c r="QHN67" s="8"/>
      <c r="QHO67" s="8"/>
      <c r="QHP67" s="8"/>
      <c r="QHQ67" s="8"/>
      <c r="QHR67" s="8"/>
      <c r="QHS67" s="8"/>
      <c r="QHT67" s="8"/>
      <c r="QHU67" s="8"/>
      <c r="QHV67" s="8"/>
      <c r="QHW67" s="8"/>
      <c r="QHX67" s="8"/>
      <c r="QHY67" s="8"/>
      <c r="QHZ67" s="8"/>
      <c r="QIA67" s="8"/>
      <c r="QIB67" s="8"/>
      <c r="QIC67" s="8"/>
      <c r="QID67" s="8"/>
      <c r="QIE67" s="8"/>
      <c r="QIF67" s="8"/>
      <c r="QIG67" s="8"/>
      <c r="QIH67" s="8"/>
      <c r="QII67" s="8"/>
      <c r="QIJ67" s="8"/>
      <c r="QIK67" s="8"/>
      <c r="QIL67" s="8"/>
      <c r="QIM67" s="8"/>
      <c r="QIN67" s="8"/>
      <c r="QIO67" s="8"/>
      <c r="QIP67" s="8"/>
      <c r="QIQ67" s="8"/>
      <c r="QIR67" s="8"/>
      <c r="QIS67" s="8"/>
      <c r="QIT67" s="8"/>
      <c r="QIU67" s="8"/>
      <c r="QIV67" s="8"/>
      <c r="QIW67" s="8"/>
      <c r="QIX67" s="8"/>
      <c r="QIY67" s="8"/>
      <c r="QIZ67" s="8"/>
      <c r="QJA67" s="8"/>
      <c r="QJB67" s="8"/>
      <c r="QJC67" s="8"/>
      <c r="QJD67" s="8"/>
      <c r="QJE67" s="8"/>
      <c r="QJF67" s="8"/>
      <c r="QJG67" s="8"/>
      <c r="QJH67" s="8"/>
      <c r="QJI67" s="8"/>
      <c r="QJJ67" s="8"/>
      <c r="QJK67" s="8"/>
      <c r="QJL67" s="8"/>
      <c r="QJM67" s="8"/>
      <c r="QJN67" s="8"/>
      <c r="QJO67" s="8"/>
      <c r="QJP67" s="8"/>
      <c r="QJQ67" s="8"/>
      <c r="QJR67" s="8"/>
      <c r="QJS67" s="8"/>
      <c r="QJT67" s="8"/>
      <c r="QJU67" s="8"/>
      <c r="QJV67" s="8"/>
      <c r="QJW67" s="8"/>
      <c r="QJX67" s="8"/>
      <c r="QJY67" s="8"/>
      <c r="QJZ67" s="8"/>
      <c r="QKA67" s="8"/>
      <c r="QKB67" s="8"/>
      <c r="QKC67" s="8"/>
      <c r="QKD67" s="8"/>
      <c r="QKE67" s="8"/>
      <c r="QKF67" s="8"/>
      <c r="QKG67" s="8"/>
      <c r="QKH67" s="8"/>
      <c r="QKI67" s="8"/>
      <c r="QKJ67" s="8"/>
      <c r="QKK67" s="8"/>
      <c r="QKL67" s="8"/>
      <c r="QKM67" s="8"/>
      <c r="QKN67" s="8"/>
      <c r="QKO67" s="8"/>
      <c r="QKP67" s="8"/>
      <c r="QKQ67" s="8"/>
      <c r="QKR67" s="8"/>
      <c r="QKS67" s="8"/>
      <c r="QKT67" s="8"/>
      <c r="QKU67" s="8"/>
      <c r="QKV67" s="8"/>
      <c r="QKW67" s="8"/>
      <c r="QKX67" s="8"/>
      <c r="QKY67" s="8"/>
      <c r="QKZ67" s="8"/>
      <c r="QLA67" s="8"/>
      <c r="QLB67" s="8"/>
      <c r="QLC67" s="8"/>
      <c r="QLD67" s="8"/>
      <c r="QLE67" s="8"/>
      <c r="QLF67" s="8"/>
      <c r="QLG67" s="8"/>
      <c r="QLH67" s="8"/>
      <c r="QLI67" s="8"/>
      <c r="QLJ67" s="8"/>
      <c r="QLK67" s="8"/>
      <c r="QLL67" s="8"/>
      <c r="QLM67" s="8"/>
      <c r="QLN67" s="8"/>
      <c r="QLO67" s="8"/>
      <c r="QLP67" s="8"/>
      <c r="QLQ67" s="8"/>
      <c r="QLR67" s="8"/>
      <c r="QLS67" s="8"/>
      <c r="QLT67" s="8"/>
      <c r="QLU67" s="8"/>
      <c r="QLV67" s="8"/>
      <c r="QLW67" s="8"/>
      <c r="QLX67" s="8"/>
      <c r="QLY67" s="8"/>
      <c r="QLZ67" s="8"/>
      <c r="QMA67" s="8"/>
      <c r="QMB67" s="8"/>
      <c r="QMC67" s="8"/>
      <c r="QMD67" s="8"/>
      <c r="QME67" s="8"/>
      <c r="QMF67" s="8"/>
      <c r="QMG67" s="8"/>
      <c r="QMH67" s="8"/>
      <c r="QMI67" s="8"/>
      <c r="QMJ67" s="8"/>
      <c r="QMK67" s="8"/>
      <c r="QML67" s="8"/>
      <c r="QMM67" s="8"/>
      <c r="QMN67" s="8"/>
      <c r="QMO67" s="8"/>
      <c r="QMP67" s="8"/>
      <c r="QMQ67" s="8"/>
      <c r="QMR67" s="8"/>
      <c r="QMS67" s="8"/>
      <c r="QMT67" s="8"/>
      <c r="QMU67" s="8"/>
      <c r="QMV67" s="8"/>
      <c r="QMW67" s="8"/>
      <c r="QMX67" s="8"/>
      <c r="QMY67" s="8"/>
      <c r="QMZ67" s="8"/>
      <c r="QNA67" s="8"/>
      <c r="QNB67" s="8"/>
      <c r="QNC67" s="8"/>
      <c r="QND67" s="8"/>
      <c r="QNE67" s="8"/>
      <c r="QNF67" s="8"/>
      <c r="QNG67" s="8"/>
      <c r="QNH67" s="8"/>
      <c r="QNI67" s="8"/>
      <c r="QNJ67" s="8"/>
      <c r="QNK67" s="8"/>
      <c r="QNL67" s="8"/>
      <c r="QNM67" s="8"/>
      <c r="QNN67" s="8"/>
      <c r="QNO67" s="8"/>
      <c r="QNP67" s="8"/>
      <c r="QNQ67" s="8"/>
      <c r="QNR67" s="8"/>
      <c r="QNS67" s="8"/>
      <c r="QNT67" s="8"/>
      <c r="QNU67" s="8"/>
      <c r="QNV67" s="8"/>
      <c r="QNW67" s="8"/>
      <c r="QNX67" s="8"/>
      <c r="QNY67" s="8"/>
      <c r="QNZ67" s="8"/>
      <c r="QOA67" s="8"/>
      <c r="QOB67" s="8"/>
      <c r="QOC67" s="8"/>
      <c r="QOD67" s="8"/>
      <c r="QOE67" s="8"/>
      <c r="QOF67" s="8"/>
      <c r="QOG67" s="8"/>
      <c r="QOH67" s="8"/>
      <c r="QOI67" s="8"/>
      <c r="QOJ67" s="8"/>
      <c r="QOK67" s="8"/>
      <c r="QOL67" s="8"/>
      <c r="QOM67" s="8"/>
      <c r="QON67" s="8"/>
      <c r="QOO67" s="8"/>
      <c r="QOP67" s="8"/>
      <c r="QOQ67" s="8"/>
      <c r="QOR67" s="8"/>
      <c r="QOS67" s="8"/>
      <c r="QOT67" s="8"/>
      <c r="QOU67" s="8"/>
      <c r="QOV67" s="8"/>
      <c r="QOW67" s="8"/>
      <c r="QOX67" s="8"/>
      <c r="QOY67" s="8"/>
      <c r="QOZ67" s="8"/>
      <c r="QPA67" s="8"/>
      <c r="QPB67" s="8"/>
      <c r="QPC67" s="8"/>
      <c r="QPD67" s="8"/>
      <c r="QPE67" s="8"/>
      <c r="QPF67" s="8"/>
      <c r="QPG67" s="8"/>
      <c r="QPH67" s="8"/>
      <c r="QPI67" s="8"/>
      <c r="QPJ67" s="8"/>
      <c r="QPK67" s="8"/>
      <c r="QPL67" s="8"/>
      <c r="QPM67" s="8"/>
      <c r="QPN67" s="8"/>
      <c r="QPO67" s="8"/>
      <c r="QPP67" s="8"/>
      <c r="QPQ67" s="8"/>
      <c r="QPR67" s="8"/>
      <c r="QPS67" s="8"/>
      <c r="QPT67" s="8"/>
      <c r="QPU67" s="8"/>
      <c r="QPV67" s="8"/>
      <c r="QPW67" s="8"/>
      <c r="QPX67" s="8"/>
      <c r="QPY67" s="8"/>
      <c r="QPZ67" s="8"/>
      <c r="QQA67" s="8"/>
      <c r="QQB67" s="8"/>
      <c r="QQC67" s="8"/>
      <c r="QQD67" s="8"/>
      <c r="QQE67" s="8"/>
      <c r="QQF67" s="8"/>
      <c r="QQG67" s="8"/>
      <c r="QQH67" s="8"/>
      <c r="QQI67" s="8"/>
      <c r="QQJ67" s="8"/>
      <c r="QQK67" s="8"/>
      <c r="QQL67" s="8"/>
      <c r="QQM67" s="8"/>
      <c r="QQN67" s="8"/>
      <c r="QQO67" s="8"/>
      <c r="QQP67" s="8"/>
      <c r="QQQ67" s="8"/>
      <c r="QQR67" s="8"/>
      <c r="QQS67" s="8"/>
      <c r="QQT67" s="8"/>
      <c r="QQU67" s="8"/>
      <c r="QQV67" s="8"/>
      <c r="QQW67" s="8"/>
      <c r="QQX67" s="8"/>
      <c r="QQY67" s="8"/>
      <c r="QQZ67" s="8"/>
      <c r="QRA67" s="8"/>
      <c r="QRB67" s="8"/>
      <c r="QRC67" s="8"/>
      <c r="QRD67" s="8"/>
      <c r="QRE67" s="8"/>
      <c r="QRF67" s="8"/>
      <c r="QRG67" s="8"/>
      <c r="QRH67" s="8"/>
      <c r="QRI67" s="8"/>
      <c r="QRJ67" s="8"/>
      <c r="QRK67" s="8"/>
      <c r="QRL67" s="8"/>
      <c r="QRM67" s="8"/>
      <c r="QRN67" s="8"/>
      <c r="QRO67" s="8"/>
      <c r="QRP67" s="8"/>
      <c r="QRQ67" s="8"/>
      <c r="QRR67" s="8"/>
      <c r="QRS67" s="8"/>
      <c r="QRT67" s="8"/>
      <c r="QRU67" s="8"/>
      <c r="QRV67" s="8"/>
      <c r="QRW67" s="8"/>
      <c r="QRX67" s="8"/>
      <c r="QRY67" s="8"/>
      <c r="QRZ67" s="8"/>
      <c r="QSA67" s="8"/>
      <c r="QSB67" s="8"/>
      <c r="QSC67" s="8"/>
      <c r="QSD67" s="8"/>
      <c r="QSE67" s="8"/>
      <c r="QSF67" s="8"/>
      <c r="QSG67" s="8"/>
      <c r="QSH67" s="8"/>
      <c r="QSI67" s="8"/>
      <c r="QSJ67" s="8"/>
      <c r="QSK67" s="8"/>
      <c r="QSL67" s="8"/>
      <c r="QSM67" s="8"/>
      <c r="QSN67" s="8"/>
      <c r="QSO67" s="8"/>
      <c r="QSP67" s="8"/>
      <c r="QSQ67" s="8"/>
      <c r="QSR67" s="8"/>
      <c r="QSS67" s="8"/>
      <c r="QST67" s="8"/>
      <c r="QSU67" s="8"/>
      <c r="QSV67" s="8"/>
      <c r="QSW67" s="8"/>
      <c r="QSX67" s="8"/>
      <c r="QSY67" s="8"/>
      <c r="QSZ67" s="8"/>
      <c r="QTA67" s="8"/>
      <c r="QTB67" s="8"/>
      <c r="QTC67" s="8"/>
      <c r="QTD67" s="8"/>
      <c r="QTE67" s="8"/>
      <c r="QTF67" s="8"/>
      <c r="QTG67" s="8"/>
      <c r="QTH67" s="8"/>
      <c r="QTI67" s="8"/>
      <c r="QTJ67" s="8"/>
      <c r="QTK67" s="8"/>
      <c r="QTL67" s="8"/>
      <c r="QTM67" s="8"/>
      <c r="QTN67" s="8"/>
      <c r="QTO67" s="8"/>
      <c r="QTP67" s="8"/>
      <c r="QTQ67" s="8"/>
      <c r="QTR67" s="8"/>
      <c r="QTS67" s="8"/>
      <c r="QTT67" s="8"/>
      <c r="QTU67" s="8"/>
      <c r="QTV67" s="8"/>
      <c r="QTW67" s="8"/>
      <c r="QTX67" s="8"/>
      <c r="QTY67" s="8"/>
      <c r="QTZ67" s="8"/>
      <c r="QUA67" s="8"/>
      <c r="QUB67" s="8"/>
      <c r="QUC67" s="8"/>
      <c r="QUD67" s="8"/>
      <c r="QUE67" s="8"/>
      <c r="QUF67" s="8"/>
      <c r="QUG67" s="8"/>
      <c r="QUH67" s="8"/>
      <c r="QUI67" s="8"/>
      <c r="QUJ67" s="8"/>
      <c r="QUK67" s="8"/>
      <c r="QUL67" s="8"/>
      <c r="QUM67" s="8"/>
      <c r="QUN67" s="8"/>
      <c r="QUO67" s="8"/>
      <c r="QUP67" s="8"/>
      <c r="QUQ67" s="8"/>
      <c r="QUR67" s="8"/>
      <c r="QUS67" s="8"/>
      <c r="QUT67" s="8"/>
      <c r="QUU67" s="8"/>
      <c r="QUV67" s="8"/>
      <c r="QUW67" s="8"/>
      <c r="QUX67" s="8"/>
      <c r="QUY67" s="8"/>
      <c r="QUZ67" s="8"/>
      <c r="QVA67" s="8"/>
      <c r="QVB67" s="8"/>
      <c r="QVC67" s="8"/>
      <c r="QVD67" s="8"/>
      <c r="QVE67" s="8"/>
      <c r="QVF67" s="8"/>
      <c r="QVG67" s="8"/>
      <c r="QVH67" s="8"/>
      <c r="QVI67" s="8"/>
      <c r="QVJ67" s="8"/>
      <c r="QVK67" s="8"/>
      <c r="QVL67" s="8"/>
      <c r="QVM67" s="8"/>
      <c r="QVN67" s="8"/>
      <c r="QVO67" s="8"/>
      <c r="QVP67" s="8"/>
      <c r="QVQ67" s="8"/>
      <c r="QVR67" s="8"/>
      <c r="QVS67" s="8"/>
      <c r="QVT67" s="8"/>
      <c r="QVU67" s="8"/>
      <c r="QVV67" s="8"/>
      <c r="QVW67" s="8"/>
      <c r="QVX67" s="8"/>
      <c r="QVY67" s="8"/>
      <c r="QVZ67" s="8"/>
      <c r="QWA67" s="8"/>
      <c r="QWB67" s="8"/>
      <c r="QWC67" s="8"/>
      <c r="QWD67" s="8"/>
      <c r="QWE67" s="8"/>
      <c r="QWF67" s="8"/>
      <c r="QWG67" s="8"/>
      <c r="QWH67" s="8"/>
      <c r="QWI67" s="8"/>
      <c r="QWJ67" s="8"/>
      <c r="QWK67" s="8"/>
      <c r="QWL67" s="8"/>
      <c r="QWM67" s="8"/>
      <c r="QWN67" s="8"/>
      <c r="QWO67" s="8"/>
      <c r="QWP67" s="8"/>
      <c r="QWQ67" s="8"/>
      <c r="QWR67" s="8"/>
      <c r="QWS67" s="8"/>
      <c r="QWT67" s="8"/>
      <c r="QWU67" s="8"/>
      <c r="QWV67" s="8"/>
      <c r="QWW67" s="8"/>
      <c r="QWX67" s="8"/>
      <c r="QWY67" s="8"/>
      <c r="QWZ67" s="8"/>
      <c r="QXA67" s="8"/>
      <c r="QXB67" s="8"/>
      <c r="QXC67" s="8"/>
      <c r="QXD67" s="8"/>
      <c r="QXE67" s="8"/>
      <c r="QXF67" s="8"/>
      <c r="QXG67" s="8"/>
      <c r="QXH67" s="8"/>
      <c r="QXI67" s="8"/>
      <c r="QXJ67" s="8"/>
      <c r="QXK67" s="8"/>
      <c r="QXL67" s="8"/>
      <c r="QXM67" s="8"/>
      <c r="QXN67" s="8"/>
      <c r="QXO67" s="8"/>
      <c r="QXP67" s="8"/>
      <c r="QXQ67" s="8"/>
      <c r="QXR67" s="8"/>
      <c r="QXS67" s="8"/>
      <c r="QXT67" s="8"/>
      <c r="QXU67" s="8"/>
      <c r="QXV67" s="8"/>
      <c r="QXW67" s="8"/>
      <c r="QXX67" s="8"/>
      <c r="QXY67" s="8"/>
      <c r="QXZ67" s="8"/>
      <c r="QYA67" s="8"/>
      <c r="QYB67" s="8"/>
      <c r="QYC67" s="8"/>
      <c r="QYD67" s="8"/>
      <c r="QYE67" s="8"/>
      <c r="QYF67" s="8"/>
      <c r="QYG67" s="8"/>
      <c r="QYH67" s="8"/>
      <c r="QYI67" s="8"/>
      <c r="QYJ67" s="8"/>
      <c r="QYK67" s="8"/>
      <c r="QYL67" s="8"/>
      <c r="QYM67" s="8"/>
      <c r="QYN67" s="8"/>
      <c r="QYO67" s="8"/>
      <c r="QYP67" s="8"/>
      <c r="QYQ67" s="8"/>
      <c r="QYR67" s="8"/>
      <c r="QYS67" s="8"/>
      <c r="QYT67" s="8"/>
      <c r="QYU67" s="8"/>
      <c r="QYV67" s="8"/>
      <c r="QYW67" s="8"/>
      <c r="QYX67" s="8"/>
      <c r="QYY67" s="8"/>
      <c r="QYZ67" s="8"/>
      <c r="QZA67" s="8"/>
      <c r="QZB67" s="8"/>
      <c r="QZC67" s="8"/>
      <c r="QZD67" s="8"/>
      <c r="QZE67" s="8"/>
      <c r="QZF67" s="8"/>
      <c r="QZG67" s="8"/>
      <c r="QZH67" s="8"/>
      <c r="QZI67" s="8"/>
      <c r="QZJ67" s="8"/>
      <c r="QZK67" s="8"/>
      <c r="QZL67" s="8"/>
      <c r="QZM67" s="8"/>
      <c r="QZN67" s="8"/>
      <c r="QZO67" s="8"/>
      <c r="QZP67" s="8"/>
      <c r="QZQ67" s="8"/>
      <c r="QZR67" s="8"/>
      <c r="QZS67" s="8"/>
      <c r="QZT67" s="8"/>
      <c r="QZU67" s="8"/>
      <c r="QZV67" s="8"/>
      <c r="QZW67" s="8"/>
      <c r="QZX67" s="8"/>
      <c r="QZY67" s="8"/>
      <c r="QZZ67" s="8"/>
      <c r="RAA67" s="8"/>
      <c r="RAB67" s="8"/>
      <c r="RAC67" s="8"/>
      <c r="RAD67" s="8"/>
      <c r="RAE67" s="8"/>
      <c r="RAF67" s="8"/>
      <c r="RAG67" s="8"/>
      <c r="RAH67" s="8"/>
      <c r="RAI67" s="8"/>
      <c r="RAJ67" s="8"/>
      <c r="RAK67" s="8"/>
      <c r="RAL67" s="8"/>
      <c r="RAM67" s="8"/>
      <c r="RAN67" s="8"/>
      <c r="RAO67" s="8"/>
      <c r="RAP67" s="8"/>
      <c r="RAQ67" s="8"/>
      <c r="RAR67" s="8"/>
      <c r="RAS67" s="8"/>
      <c r="RAT67" s="8"/>
      <c r="RAU67" s="8"/>
      <c r="RAV67" s="8"/>
      <c r="RAW67" s="8"/>
      <c r="RAX67" s="8"/>
      <c r="RAY67" s="8"/>
      <c r="RAZ67" s="8"/>
      <c r="RBA67" s="8"/>
      <c r="RBB67" s="8"/>
      <c r="RBC67" s="8"/>
      <c r="RBD67" s="8"/>
      <c r="RBE67" s="8"/>
      <c r="RBF67" s="8"/>
      <c r="RBG67" s="8"/>
      <c r="RBH67" s="8"/>
      <c r="RBI67" s="8"/>
      <c r="RBJ67" s="8"/>
      <c r="RBK67" s="8"/>
      <c r="RBL67" s="8"/>
      <c r="RBM67" s="8"/>
      <c r="RBN67" s="8"/>
      <c r="RBO67" s="8"/>
      <c r="RBP67" s="8"/>
      <c r="RBQ67" s="8"/>
      <c r="RBR67" s="8"/>
      <c r="RBS67" s="8"/>
      <c r="RBT67" s="8"/>
      <c r="RBU67" s="8"/>
      <c r="RBV67" s="8"/>
      <c r="RBW67" s="8"/>
      <c r="RBX67" s="8"/>
      <c r="RBY67" s="8"/>
      <c r="RBZ67" s="8"/>
      <c r="RCA67" s="8"/>
      <c r="RCB67" s="8"/>
      <c r="RCC67" s="8"/>
      <c r="RCD67" s="8"/>
      <c r="RCE67" s="8"/>
      <c r="RCF67" s="8"/>
      <c r="RCG67" s="8"/>
      <c r="RCH67" s="8"/>
      <c r="RCI67" s="8"/>
      <c r="RCJ67" s="8"/>
      <c r="RCK67" s="8"/>
      <c r="RCL67" s="8"/>
      <c r="RCM67" s="8"/>
      <c r="RCN67" s="8"/>
      <c r="RCO67" s="8"/>
      <c r="RCP67" s="8"/>
      <c r="RCQ67" s="8"/>
      <c r="RCR67" s="8"/>
      <c r="RCS67" s="8"/>
      <c r="RCT67" s="8"/>
      <c r="RCU67" s="8"/>
      <c r="RCV67" s="8"/>
      <c r="RCW67" s="8"/>
      <c r="RCX67" s="8"/>
      <c r="RCY67" s="8"/>
      <c r="RCZ67" s="8"/>
      <c r="RDA67" s="8"/>
      <c r="RDB67" s="8"/>
      <c r="RDC67" s="8"/>
      <c r="RDD67" s="8"/>
      <c r="RDE67" s="8"/>
      <c r="RDF67" s="8"/>
      <c r="RDG67" s="8"/>
      <c r="RDH67" s="8"/>
      <c r="RDI67" s="8"/>
      <c r="RDJ67" s="8"/>
      <c r="RDK67" s="8"/>
      <c r="RDL67" s="8"/>
      <c r="RDM67" s="8"/>
      <c r="RDN67" s="8"/>
      <c r="RDO67" s="8"/>
      <c r="RDP67" s="8"/>
      <c r="RDQ67" s="8"/>
      <c r="RDR67" s="8"/>
      <c r="RDS67" s="8"/>
      <c r="RDT67" s="8"/>
      <c r="RDU67" s="8"/>
      <c r="RDV67" s="8"/>
      <c r="RDW67" s="8"/>
      <c r="RDX67" s="8"/>
      <c r="RDY67" s="8"/>
      <c r="RDZ67" s="8"/>
      <c r="REA67" s="8"/>
      <c r="REB67" s="8"/>
      <c r="REC67" s="8"/>
      <c r="RED67" s="8"/>
      <c r="REE67" s="8"/>
      <c r="REF67" s="8"/>
      <c r="REG67" s="8"/>
      <c r="REH67" s="8"/>
      <c r="REI67" s="8"/>
      <c r="REJ67" s="8"/>
      <c r="REK67" s="8"/>
      <c r="REL67" s="8"/>
      <c r="REM67" s="8"/>
      <c r="REN67" s="8"/>
      <c r="REO67" s="8"/>
      <c r="REP67" s="8"/>
      <c r="REQ67" s="8"/>
      <c r="RER67" s="8"/>
      <c r="RES67" s="8"/>
      <c r="RET67" s="8"/>
      <c r="REU67" s="8"/>
      <c r="REV67" s="8"/>
      <c r="REW67" s="8"/>
      <c r="REX67" s="8"/>
      <c r="REY67" s="8"/>
      <c r="REZ67" s="8"/>
      <c r="RFA67" s="8"/>
      <c r="RFB67" s="8"/>
      <c r="RFC67" s="8"/>
      <c r="RFD67" s="8"/>
      <c r="RFE67" s="8"/>
      <c r="RFF67" s="8"/>
      <c r="RFG67" s="8"/>
      <c r="RFH67" s="8"/>
      <c r="RFI67" s="8"/>
      <c r="RFJ67" s="8"/>
      <c r="RFK67" s="8"/>
      <c r="RFL67" s="8"/>
      <c r="RFM67" s="8"/>
      <c r="RFN67" s="8"/>
      <c r="RFO67" s="8"/>
      <c r="RFP67" s="8"/>
      <c r="RFQ67" s="8"/>
      <c r="RFR67" s="8"/>
      <c r="RFS67" s="8"/>
      <c r="RFT67" s="8"/>
      <c r="RFU67" s="8"/>
      <c r="RFV67" s="8"/>
      <c r="RFW67" s="8"/>
      <c r="RFX67" s="8"/>
      <c r="RFY67" s="8"/>
      <c r="RFZ67" s="8"/>
      <c r="RGA67" s="8"/>
      <c r="RGB67" s="8"/>
      <c r="RGC67" s="8"/>
      <c r="RGD67" s="8"/>
      <c r="RGE67" s="8"/>
      <c r="RGF67" s="8"/>
      <c r="RGG67" s="8"/>
      <c r="RGH67" s="8"/>
      <c r="RGI67" s="8"/>
      <c r="RGJ67" s="8"/>
      <c r="RGK67" s="8"/>
      <c r="RGL67" s="8"/>
      <c r="RGM67" s="8"/>
      <c r="RGN67" s="8"/>
      <c r="RGO67" s="8"/>
      <c r="RGP67" s="8"/>
      <c r="RGQ67" s="8"/>
      <c r="RGR67" s="8"/>
      <c r="RGS67" s="8"/>
      <c r="RGT67" s="8"/>
      <c r="RGU67" s="8"/>
      <c r="RGV67" s="8"/>
      <c r="RGW67" s="8"/>
      <c r="RGX67" s="8"/>
      <c r="RGY67" s="8"/>
      <c r="RGZ67" s="8"/>
      <c r="RHA67" s="8"/>
      <c r="RHB67" s="8"/>
      <c r="RHC67" s="8"/>
      <c r="RHD67" s="8"/>
      <c r="RHE67" s="8"/>
      <c r="RHF67" s="8"/>
      <c r="RHG67" s="8"/>
      <c r="RHH67" s="8"/>
      <c r="RHI67" s="8"/>
      <c r="RHJ67" s="8"/>
      <c r="RHK67" s="8"/>
      <c r="RHL67" s="8"/>
      <c r="RHM67" s="8"/>
      <c r="RHN67" s="8"/>
      <c r="RHO67" s="8"/>
      <c r="RHP67" s="8"/>
      <c r="RHQ67" s="8"/>
      <c r="RHR67" s="8"/>
      <c r="RHS67" s="8"/>
      <c r="RHT67" s="8"/>
      <c r="RHU67" s="8"/>
      <c r="RHV67" s="8"/>
      <c r="RHW67" s="8"/>
      <c r="RHX67" s="8"/>
      <c r="RHY67" s="8"/>
      <c r="RHZ67" s="8"/>
      <c r="RIA67" s="8"/>
      <c r="RIB67" s="8"/>
      <c r="RIC67" s="8"/>
      <c r="RID67" s="8"/>
      <c r="RIE67" s="8"/>
      <c r="RIF67" s="8"/>
      <c r="RIG67" s="8"/>
      <c r="RIH67" s="8"/>
      <c r="RII67" s="8"/>
      <c r="RIJ67" s="8"/>
      <c r="RIK67" s="8"/>
      <c r="RIL67" s="8"/>
      <c r="RIM67" s="8"/>
      <c r="RIN67" s="8"/>
      <c r="RIO67" s="8"/>
      <c r="RIP67" s="8"/>
      <c r="RIQ67" s="8"/>
      <c r="RIR67" s="8"/>
      <c r="RIS67" s="8"/>
      <c r="RIT67" s="8"/>
      <c r="RIU67" s="8"/>
      <c r="RIV67" s="8"/>
      <c r="RIW67" s="8"/>
      <c r="RIX67" s="8"/>
      <c r="RIY67" s="8"/>
      <c r="RIZ67" s="8"/>
      <c r="RJA67" s="8"/>
      <c r="RJB67" s="8"/>
      <c r="RJC67" s="8"/>
      <c r="RJD67" s="8"/>
      <c r="RJE67" s="8"/>
      <c r="RJF67" s="8"/>
      <c r="RJG67" s="8"/>
      <c r="RJH67" s="8"/>
      <c r="RJI67" s="8"/>
      <c r="RJJ67" s="8"/>
      <c r="RJK67" s="8"/>
      <c r="RJL67" s="8"/>
      <c r="RJM67" s="8"/>
      <c r="RJN67" s="8"/>
      <c r="RJO67" s="8"/>
      <c r="RJP67" s="8"/>
      <c r="RJQ67" s="8"/>
      <c r="RJR67" s="8"/>
      <c r="RJS67" s="8"/>
      <c r="RJT67" s="8"/>
      <c r="RJU67" s="8"/>
      <c r="RJV67" s="8"/>
      <c r="RJW67" s="8"/>
      <c r="RJX67" s="8"/>
      <c r="RJY67" s="8"/>
      <c r="RJZ67" s="8"/>
      <c r="RKA67" s="8"/>
      <c r="RKB67" s="8"/>
      <c r="RKC67" s="8"/>
      <c r="RKD67" s="8"/>
      <c r="RKE67" s="8"/>
      <c r="RKF67" s="8"/>
      <c r="RKG67" s="8"/>
      <c r="RKH67" s="8"/>
      <c r="RKI67" s="8"/>
      <c r="RKJ67" s="8"/>
      <c r="RKK67" s="8"/>
      <c r="RKL67" s="8"/>
      <c r="RKM67" s="8"/>
      <c r="RKN67" s="8"/>
      <c r="RKO67" s="8"/>
      <c r="RKP67" s="8"/>
      <c r="RKQ67" s="8"/>
      <c r="RKR67" s="8"/>
      <c r="RKS67" s="8"/>
      <c r="RKT67" s="8"/>
      <c r="RKU67" s="8"/>
      <c r="RKV67" s="8"/>
      <c r="RKW67" s="8"/>
      <c r="RKX67" s="8"/>
      <c r="RKY67" s="8"/>
      <c r="RKZ67" s="8"/>
      <c r="RLA67" s="8"/>
      <c r="RLB67" s="8"/>
      <c r="RLC67" s="8"/>
      <c r="RLD67" s="8"/>
      <c r="RLE67" s="8"/>
      <c r="RLF67" s="8"/>
      <c r="RLG67" s="8"/>
      <c r="RLH67" s="8"/>
      <c r="RLI67" s="8"/>
      <c r="RLJ67" s="8"/>
      <c r="RLK67" s="8"/>
      <c r="RLL67" s="8"/>
      <c r="RLM67" s="8"/>
      <c r="RLN67" s="8"/>
      <c r="RLO67" s="8"/>
      <c r="RLP67" s="8"/>
      <c r="RLQ67" s="8"/>
      <c r="RLR67" s="8"/>
      <c r="RLS67" s="8"/>
      <c r="RLT67" s="8"/>
      <c r="RLU67" s="8"/>
      <c r="RLV67" s="8"/>
      <c r="RLW67" s="8"/>
      <c r="RLX67" s="8"/>
      <c r="RLY67" s="8"/>
      <c r="RLZ67" s="8"/>
      <c r="RMA67" s="8"/>
      <c r="RMB67" s="8"/>
      <c r="RMC67" s="8"/>
      <c r="RMD67" s="8"/>
      <c r="RME67" s="8"/>
      <c r="RMF67" s="8"/>
      <c r="RMG67" s="8"/>
      <c r="RMH67" s="8"/>
      <c r="RMI67" s="8"/>
      <c r="RMJ67" s="8"/>
      <c r="RMK67" s="8"/>
      <c r="RML67" s="8"/>
      <c r="RMM67" s="8"/>
      <c r="RMN67" s="8"/>
      <c r="RMO67" s="8"/>
      <c r="RMP67" s="8"/>
      <c r="RMQ67" s="8"/>
      <c r="RMR67" s="8"/>
      <c r="RMS67" s="8"/>
      <c r="RMT67" s="8"/>
      <c r="RMU67" s="8"/>
      <c r="RMV67" s="8"/>
      <c r="RMW67" s="8"/>
      <c r="RMX67" s="8"/>
      <c r="RMY67" s="8"/>
      <c r="RMZ67" s="8"/>
      <c r="RNA67" s="8"/>
      <c r="RNB67" s="8"/>
      <c r="RNC67" s="8"/>
      <c r="RND67" s="8"/>
      <c r="RNE67" s="8"/>
      <c r="RNF67" s="8"/>
      <c r="RNG67" s="8"/>
      <c r="RNH67" s="8"/>
      <c r="RNI67" s="8"/>
      <c r="RNJ67" s="8"/>
      <c r="RNK67" s="8"/>
      <c r="RNL67" s="8"/>
      <c r="RNM67" s="8"/>
      <c r="RNN67" s="8"/>
      <c r="RNO67" s="8"/>
      <c r="RNP67" s="8"/>
      <c r="RNQ67" s="8"/>
      <c r="RNR67" s="8"/>
      <c r="RNS67" s="8"/>
      <c r="RNT67" s="8"/>
      <c r="RNU67" s="8"/>
      <c r="RNV67" s="8"/>
      <c r="RNW67" s="8"/>
      <c r="RNX67" s="8"/>
      <c r="RNY67" s="8"/>
      <c r="RNZ67" s="8"/>
      <c r="ROA67" s="8"/>
      <c r="ROB67" s="8"/>
      <c r="ROC67" s="8"/>
      <c r="ROD67" s="8"/>
      <c r="ROE67" s="8"/>
      <c r="ROF67" s="8"/>
      <c r="ROG67" s="8"/>
      <c r="ROH67" s="8"/>
      <c r="ROI67" s="8"/>
      <c r="ROJ67" s="8"/>
      <c r="ROK67" s="8"/>
      <c r="ROL67" s="8"/>
      <c r="ROM67" s="8"/>
      <c r="RON67" s="8"/>
      <c r="ROO67" s="8"/>
      <c r="ROP67" s="8"/>
      <c r="ROQ67" s="8"/>
      <c r="ROR67" s="8"/>
      <c r="ROS67" s="8"/>
      <c r="ROT67" s="8"/>
      <c r="ROU67" s="8"/>
      <c r="ROV67" s="8"/>
      <c r="ROW67" s="8"/>
      <c r="ROX67" s="8"/>
      <c r="ROY67" s="8"/>
      <c r="ROZ67" s="8"/>
      <c r="RPA67" s="8"/>
      <c r="RPB67" s="8"/>
      <c r="RPC67" s="8"/>
      <c r="RPD67" s="8"/>
      <c r="RPE67" s="8"/>
      <c r="RPF67" s="8"/>
      <c r="RPG67" s="8"/>
      <c r="RPH67" s="8"/>
      <c r="RPI67" s="8"/>
      <c r="RPJ67" s="8"/>
      <c r="RPK67" s="8"/>
      <c r="RPL67" s="8"/>
      <c r="RPM67" s="8"/>
      <c r="RPN67" s="8"/>
      <c r="RPO67" s="8"/>
      <c r="RPP67" s="8"/>
      <c r="RPQ67" s="8"/>
      <c r="RPR67" s="8"/>
      <c r="RPS67" s="8"/>
      <c r="RPT67" s="8"/>
      <c r="RPU67" s="8"/>
      <c r="RPV67" s="8"/>
      <c r="RPW67" s="8"/>
      <c r="RPX67" s="8"/>
      <c r="RPY67" s="8"/>
      <c r="RPZ67" s="8"/>
      <c r="RQA67" s="8"/>
      <c r="RQB67" s="8"/>
      <c r="RQC67" s="8"/>
      <c r="RQD67" s="8"/>
      <c r="RQE67" s="8"/>
      <c r="RQF67" s="8"/>
      <c r="RQG67" s="8"/>
      <c r="RQH67" s="8"/>
      <c r="RQI67" s="8"/>
      <c r="RQJ67" s="8"/>
      <c r="RQK67" s="8"/>
      <c r="RQL67" s="8"/>
      <c r="RQM67" s="8"/>
      <c r="RQN67" s="8"/>
      <c r="RQO67" s="8"/>
      <c r="RQP67" s="8"/>
      <c r="RQQ67" s="8"/>
      <c r="RQR67" s="8"/>
      <c r="RQS67" s="8"/>
      <c r="RQT67" s="8"/>
      <c r="RQU67" s="8"/>
      <c r="RQV67" s="8"/>
      <c r="RQW67" s="8"/>
      <c r="RQX67" s="8"/>
      <c r="RQY67" s="8"/>
      <c r="RQZ67" s="8"/>
      <c r="RRA67" s="8"/>
      <c r="RRB67" s="8"/>
      <c r="RRC67" s="8"/>
      <c r="RRD67" s="8"/>
      <c r="RRE67" s="8"/>
      <c r="RRF67" s="8"/>
      <c r="RRG67" s="8"/>
      <c r="RRH67" s="8"/>
      <c r="RRI67" s="8"/>
      <c r="RRJ67" s="8"/>
      <c r="RRK67" s="8"/>
      <c r="RRL67" s="8"/>
      <c r="RRM67" s="8"/>
      <c r="RRN67" s="8"/>
      <c r="RRO67" s="8"/>
      <c r="RRP67" s="8"/>
      <c r="RRQ67" s="8"/>
      <c r="RRR67" s="8"/>
      <c r="RRS67" s="8"/>
      <c r="RRT67" s="8"/>
      <c r="RRU67" s="8"/>
      <c r="RRV67" s="8"/>
      <c r="RRW67" s="8"/>
      <c r="RRX67" s="8"/>
      <c r="RRY67" s="8"/>
      <c r="RRZ67" s="8"/>
      <c r="RSA67" s="8"/>
      <c r="RSB67" s="8"/>
      <c r="RSC67" s="8"/>
      <c r="RSD67" s="8"/>
      <c r="RSE67" s="8"/>
      <c r="RSF67" s="8"/>
      <c r="RSG67" s="8"/>
      <c r="RSH67" s="8"/>
      <c r="RSI67" s="8"/>
      <c r="RSJ67" s="8"/>
      <c r="RSK67" s="8"/>
      <c r="RSL67" s="8"/>
      <c r="RSM67" s="8"/>
      <c r="RSN67" s="8"/>
      <c r="RSO67" s="8"/>
      <c r="RSP67" s="8"/>
      <c r="RSQ67" s="8"/>
      <c r="RSR67" s="8"/>
      <c r="RSS67" s="8"/>
      <c r="RST67" s="8"/>
      <c r="RSU67" s="8"/>
      <c r="RSV67" s="8"/>
      <c r="RSW67" s="8"/>
      <c r="RSX67" s="8"/>
      <c r="RSY67" s="8"/>
      <c r="RSZ67" s="8"/>
      <c r="RTA67" s="8"/>
      <c r="RTB67" s="8"/>
      <c r="RTC67" s="8"/>
      <c r="RTD67" s="8"/>
      <c r="RTE67" s="8"/>
      <c r="RTF67" s="8"/>
      <c r="RTG67" s="8"/>
      <c r="RTH67" s="8"/>
      <c r="RTI67" s="8"/>
      <c r="RTJ67" s="8"/>
      <c r="RTK67" s="8"/>
      <c r="RTL67" s="8"/>
      <c r="RTM67" s="8"/>
      <c r="RTN67" s="8"/>
      <c r="RTO67" s="8"/>
      <c r="RTP67" s="8"/>
      <c r="RTQ67" s="8"/>
      <c r="RTR67" s="8"/>
      <c r="RTS67" s="8"/>
      <c r="RTT67" s="8"/>
      <c r="RTU67" s="8"/>
      <c r="RTV67" s="8"/>
      <c r="RTW67" s="8"/>
      <c r="RTX67" s="8"/>
      <c r="RTY67" s="8"/>
      <c r="RTZ67" s="8"/>
      <c r="RUA67" s="8"/>
      <c r="RUB67" s="8"/>
      <c r="RUC67" s="8"/>
      <c r="RUD67" s="8"/>
      <c r="RUE67" s="8"/>
      <c r="RUF67" s="8"/>
      <c r="RUG67" s="8"/>
      <c r="RUH67" s="8"/>
      <c r="RUI67" s="8"/>
      <c r="RUJ67" s="8"/>
      <c r="RUK67" s="8"/>
      <c r="RUL67" s="8"/>
      <c r="RUM67" s="8"/>
      <c r="RUN67" s="8"/>
      <c r="RUO67" s="8"/>
      <c r="RUP67" s="8"/>
      <c r="RUQ67" s="8"/>
      <c r="RUR67" s="8"/>
      <c r="RUS67" s="8"/>
      <c r="RUT67" s="8"/>
      <c r="RUU67" s="8"/>
      <c r="RUV67" s="8"/>
      <c r="RUW67" s="8"/>
      <c r="RUX67" s="8"/>
      <c r="RUY67" s="8"/>
      <c r="RUZ67" s="8"/>
      <c r="RVA67" s="8"/>
      <c r="RVB67" s="8"/>
      <c r="RVC67" s="8"/>
      <c r="RVD67" s="8"/>
      <c r="RVE67" s="8"/>
      <c r="RVF67" s="8"/>
      <c r="RVG67" s="8"/>
      <c r="RVH67" s="8"/>
      <c r="RVI67" s="8"/>
      <c r="RVJ67" s="8"/>
      <c r="RVK67" s="8"/>
      <c r="RVL67" s="8"/>
      <c r="RVM67" s="8"/>
      <c r="RVN67" s="8"/>
      <c r="RVO67" s="8"/>
      <c r="RVP67" s="8"/>
      <c r="RVQ67" s="8"/>
      <c r="RVR67" s="8"/>
      <c r="RVS67" s="8"/>
      <c r="RVT67" s="8"/>
      <c r="RVU67" s="8"/>
      <c r="RVV67" s="8"/>
      <c r="RVW67" s="8"/>
      <c r="RVX67" s="8"/>
      <c r="RVY67" s="8"/>
      <c r="RVZ67" s="8"/>
      <c r="RWA67" s="8"/>
      <c r="RWB67" s="8"/>
      <c r="RWC67" s="8"/>
      <c r="RWD67" s="8"/>
      <c r="RWE67" s="8"/>
      <c r="RWF67" s="8"/>
      <c r="RWG67" s="8"/>
      <c r="RWH67" s="8"/>
      <c r="RWI67" s="8"/>
      <c r="RWJ67" s="8"/>
      <c r="RWK67" s="8"/>
      <c r="RWL67" s="8"/>
      <c r="RWM67" s="8"/>
      <c r="RWN67" s="8"/>
      <c r="RWO67" s="8"/>
      <c r="RWP67" s="8"/>
      <c r="RWQ67" s="8"/>
      <c r="RWR67" s="8"/>
      <c r="RWS67" s="8"/>
      <c r="RWT67" s="8"/>
      <c r="RWU67" s="8"/>
      <c r="RWV67" s="8"/>
      <c r="RWW67" s="8"/>
      <c r="RWX67" s="8"/>
      <c r="RWY67" s="8"/>
      <c r="RWZ67" s="8"/>
      <c r="RXA67" s="8"/>
      <c r="RXB67" s="8"/>
      <c r="RXC67" s="8"/>
      <c r="RXD67" s="8"/>
      <c r="RXE67" s="8"/>
      <c r="RXF67" s="8"/>
      <c r="RXG67" s="8"/>
      <c r="RXH67" s="8"/>
      <c r="RXI67" s="8"/>
      <c r="RXJ67" s="8"/>
      <c r="RXK67" s="8"/>
      <c r="RXL67" s="8"/>
      <c r="RXM67" s="8"/>
      <c r="RXN67" s="8"/>
      <c r="RXO67" s="8"/>
      <c r="RXP67" s="8"/>
      <c r="RXQ67" s="8"/>
      <c r="RXR67" s="8"/>
      <c r="RXS67" s="8"/>
      <c r="RXT67" s="8"/>
      <c r="RXU67" s="8"/>
      <c r="RXV67" s="8"/>
      <c r="RXW67" s="8"/>
      <c r="RXX67" s="8"/>
      <c r="RXY67" s="8"/>
      <c r="RXZ67" s="8"/>
      <c r="RYA67" s="8"/>
      <c r="RYB67" s="8"/>
      <c r="RYC67" s="8"/>
      <c r="RYD67" s="8"/>
      <c r="RYE67" s="8"/>
      <c r="RYF67" s="8"/>
      <c r="RYG67" s="8"/>
      <c r="RYH67" s="8"/>
      <c r="RYI67" s="8"/>
      <c r="RYJ67" s="8"/>
      <c r="RYK67" s="8"/>
      <c r="RYL67" s="8"/>
      <c r="RYM67" s="8"/>
      <c r="RYN67" s="8"/>
      <c r="RYO67" s="8"/>
      <c r="RYP67" s="8"/>
      <c r="RYQ67" s="8"/>
      <c r="RYR67" s="8"/>
      <c r="RYS67" s="8"/>
      <c r="RYT67" s="8"/>
      <c r="RYU67" s="8"/>
      <c r="RYV67" s="8"/>
      <c r="RYW67" s="8"/>
      <c r="RYX67" s="8"/>
      <c r="RYY67" s="8"/>
      <c r="RYZ67" s="8"/>
      <c r="RZA67" s="8"/>
      <c r="RZB67" s="8"/>
      <c r="RZC67" s="8"/>
      <c r="RZD67" s="8"/>
      <c r="RZE67" s="8"/>
      <c r="RZF67" s="8"/>
      <c r="RZG67" s="8"/>
      <c r="RZH67" s="8"/>
      <c r="RZI67" s="8"/>
      <c r="RZJ67" s="8"/>
      <c r="RZK67" s="8"/>
      <c r="RZL67" s="8"/>
      <c r="RZM67" s="8"/>
      <c r="RZN67" s="8"/>
      <c r="RZO67" s="8"/>
      <c r="RZP67" s="8"/>
      <c r="RZQ67" s="8"/>
      <c r="RZR67" s="8"/>
      <c r="RZS67" s="8"/>
      <c r="RZT67" s="8"/>
      <c r="RZU67" s="8"/>
      <c r="RZV67" s="8"/>
      <c r="RZW67" s="8"/>
      <c r="RZX67" s="8"/>
      <c r="RZY67" s="8"/>
      <c r="RZZ67" s="8"/>
      <c r="SAA67" s="8"/>
      <c r="SAB67" s="8"/>
      <c r="SAC67" s="8"/>
      <c r="SAD67" s="8"/>
      <c r="SAE67" s="8"/>
      <c r="SAF67" s="8"/>
      <c r="SAG67" s="8"/>
      <c r="SAH67" s="8"/>
      <c r="SAI67" s="8"/>
      <c r="SAJ67" s="8"/>
      <c r="SAK67" s="8"/>
      <c r="SAL67" s="8"/>
      <c r="SAM67" s="8"/>
      <c r="SAN67" s="8"/>
      <c r="SAO67" s="8"/>
      <c r="SAP67" s="8"/>
      <c r="SAQ67" s="8"/>
      <c r="SAR67" s="8"/>
      <c r="SAS67" s="8"/>
      <c r="SAT67" s="8"/>
      <c r="SAU67" s="8"/>
      <c r="SAV67" s="8"/>
      <c r="SAW67" s="8"/>
      <c r="SAX67" s="8"/>
      <c r="SAY67" s="8"/>
      <c r="SAZ67" s="8"/>
      <c r="SBA67" s="8"/>
      <c r="SBB67" s="8"/>
      <c r="SBC67" s="8"/>
      <c r="SBD67" s="8"/>
      <c r="SBE67" s="8"/>
      <c r="SBF67" s="8"/>
      <c r="SBG67" s="8"/>
      <c r="SBH67" s="8"/>
      <c r="SBI67" s="8"/>
      <c r="SBJ67" s="8"/>
      <c r="SBK67" s="8"/>
      <c r="SBL67" s="8"/>
      <c r="SBM67" s="8"/>
      <c r="SBN67" s="8"/>
      <c r="SBO67" s="8"/>
      <c r="SBP67" s="8"/>
      <c r="SBQ67" s="8"/>
      <c r="SBR67" s="8"/>
      <c r="SBS67" s="8"/>
      <c r="SBT67" s="8"/>
      <c r="SBU67" s="8"/>
      <c r="SBV67" s="8"/>
      <c r="SBW67" s="8"/>
      <c r="SBX67" s="8"/>
      <c r="SBY67" s="8"/>
      <c r="SBZ67" s="8"/>
      <c r="SCA67" s="8"/>
      <c r="SCB67" s="8"/>
      <c r="SCC67" s="8"/>
      <c r="SCD67" s="8"/>
      <c r="SCE67" s="8"/>
      <c r="SCF67" s="8"/>
      <c r="SCG67" s="8"/>
      <c r="SCH67" s="8"/>
      <c r="SCI67" s="8"/>
      <c r="SCJ67" s="8"/>
      <c r="SCK67" s="8"/>
      <c r="SCL67" s="8"/>
      <c r="SCM67" s="8"/>
      <c r="SCN67" s="8"/>
      <c r="SCO67" s="8"/>
      <c r="SCP67" s="8"/>
      <c r="SCQ67" s="8"/>
      <c r="SCR67" s="8"/>
      <c r="SCS67" s="8"/>
      <c r="SCT67" s="8"/>
      <c r="SCU67" s="8"/>
      <c r="SCV67" s="8"/>
      <c r="SCW67" s="8"/>
      <c r="SCX67" s="8"/>
      <c r="SCY67" s="8"/>
      <c r="SCZ67" s="8"/>
      <c r="SDA67" s="8"/>
      <c r="SDB67" s="8"/>
      <c r="SDC67" s="8"/>
      <c r="SDD67" s="8"/>
      <c r="SDE67" s="8"/>
      <c r="SDF67" s="8"/>
      <c r="SDG67" s="8"/>
      <c r="SDH67" s="8"/>
      <c r="SDI67" s="8"/>
      <c r="SDJ67" s="8"/>
      <c r="SDK67" s="8"/>
      <c r="SDL67" s="8"/>
      <c r="SDM67" s="8"/>
      <c r="SDN67" s="8"/>
      <c r="SDO67" s="8"/>
      <c r="SDP67" s="8"/>
      <c r="SDQ67" s="8"/>
      <c r="SDR67" s="8"/>
      <c r="SDS67" s="8"/>
      <c r="SDT67" s="8"/>
      <c r="SDU67" s="8"/>
      <c r="SDV67" s="8"/>
      <c r="SDW67" s="8"/>
      <c r="SDX67" s="8"/>
      <c r="SDY67" s="8"/>
      <c r="SDZ67" s="8"/>
      <c r="SEA67" s="8"/>
      <c r="SEB67" s="8"/>
      <c r="SEC67" s="8"/>
      <c r="SED67" s="8"/>
      <c r="SEE67" s="8"/>
      <c r="SEF67" s="8"/>
      <c r="SEG67" s="8"/>
      <c r="SEH67" s="8"/>
      <c r="SEI67" s="8"/>
      <c r="SEJ67" s="8"/>
      <c r="SEK67" s="8"/>
      <c r="SEL67" s="8"/>
      <c r="SEM67" s="8"/>
      <c r="SEN67" s="8"/>
      <c r="SEO67" s="8"/>
      <c r="SEP67" s="8"/>
      <c r="SEQ67" s="8"/>
      <c r="SER67" s="8"/>
      <c r="SES67" s="8"/>
      <c r="SET67" s="8"/>
      <c r="SEU67" s="8"/>
      <c r="SEV67" s="8"/>
      <c r="SEW67" s="8"/>
      <c r="SEX67" s="8"/>
      <c r="SEY67" s="8"/>
      <c r="SEZ67" s="8"/>
      <c r="SFA67" s="8"/>
      <c r="SFB67" s="8"/>
      <c r="SFC67" s="8"/>
      <c r="SFD67" s="8"/>
      <c r="SFE67" s="8"/>
      <c r="SFF67" s="8"/>
      <c r="SFG67" s="8"/>
      <c r="SFH67" s="8"/>
      <c r="SFI67" s="8"/>
      <c r="SFJ67" s="8"/>
      <c r="SFK67" s="8"/>
      <c r="SFL67" s="8"/>
      <c r="SFM67" s="8"/>
      <c r="SFN67" s="8"/>
      <c r="SFO67" s="8"/>
      <c r="SFP67" s="8"/>
      <c r="SFQ67" s="8"/>
      <c r="SFR67" s="8"/>
      <c r="SFS67" s="8"/>
      <c r="SFT67" s="8"/>
      <c r="SFU67" s="8"/>
      <c r="SFV67" s="8"/>
      <c r="SFW67" s="8"/>
      <c r="SFX67" s="8"/>
      <c r="SFY67" s="8"/>
      <c r="SFZ67" s="8"/>
      <c r="SGA67" s="8"/>
      <c r="SGB67" s="8"/>
      <c r="SGC67" s="8"/>
      <c r="SGD67" s="8"/>
      <c r="SGE67" s="8"/>
      <c r="SGF67" s="8"/>
      <c r="SGG67" s="8"/>
      <c r="SGH67" s="8"/>
      <c r="SGI67" s="8"/>
      <c r="SGJ67" s="8"/>
      <c r="SGK67" s="8"/>
      <c r="SGL67" s="8"/>
      <c r="SGM67" s="8"/>
      <c r="SGN67" s="8"/>
      <c r="SGO67" s="8"/>
      <c r="SGP67" s="8"/>
      <c r="SGQ67" s="8"/>
      <c r="SGR67" s="8"/>
      <c r="SGS67" s="8"/>
      <c r="SGT67" s="8"/>
      <c r="SGU67" s="8"/>
      <c r="SGV67" s="8"/>
      <c r="SGW67" s="8"/>
      <c r="SGX67" s="8"/>
      <c r="SGY67" s="8"/>
      <c r="SGZ67" s="8"/>
      <c r="SHA67" s="8"/>
      <c r="SHB67" s="8"/>
      <c r="SHC67" s="8"/>
      <c r="SHD67" s="8"/>
      <c r="SHE67" s="8"/>
      <c r="SHF67" s="8"/>
      <c r="SHG67" s="8"/>
      <c r="SHH67" s="8"/>
      <c r="SHI67" s="8"/>
      <c r="SHJ67" s="8"/>
      <c r="SHK67" s="8"/>
      <c r="SHL67" s="8"/>
      <c r="SHM67" s="8"/>
      <c r="SHN67" s="8"/>
      <c r="SHO67" s="8"/>
      <c r="SHP67" s="8"/>
      <c r="SHQ67" s="8"/>
      <c r="SHR67" s="8"/>
      <c r="SHS67" s="8"/>
      <c r="SHT67" s="8"/>
      <c r="SHU67" s="8"/>
      <c r="SHV67" s="8"/>
      <c r="SHW67" s="8"/>
      <c r="SHX67" s="8"/>
      <c r="SHY67" s="8"/>
      <c r="SHZ67" s="8"/>
      <c r="SIA67" s="8"/>
      <c r="SIB67" s="8"/>
      <c r="SIC67" s="8"/>
      <c r="SID67" s="8"/>
      <c r="SIE67" s="8"/>
      <c r="SIF67" s="8"/>
      <c r="SIG67" s="8"/>
      <c r="SIH67" s="8"/>
      <c r="SII67" s="8"/>
      <c r="SIJ67" s="8"/>
      <c r="SIK67" s="8"/>
      <c r="SIL67" s="8"/>
      <c r="SIM67" s="8"/>
      <c r="SIN67" s="8"/>
      <c r="SIO67" s="8"/>
      <c r="SIP67" s="8"/>
      <c r="SIQ67" s="8"/>
      <c r="SIR67" s="8"/>
      <c r="SIS67" s="8"/>
      <c r="SIT67" s="8"/>
      <c r="SIU67" s="8"/>
      <c r="SIV67" s="8"/>
      <c r="SIW67" s="8"/>
      <c r="SIX67" s="8"/>
      <c r="SIY67" s="8"/>
      <c r="SIZ67" s="8"/>
      <c r="SJA67" s="8"/>
      <c r="SJB67" s="8"/>
      <c r="SJC67" s="8"/>
      <c r="SJD67" s="8"/>
      <c r="SJE67" s="8"/>
      <c r="SJF67" s="8"/>
      <c r="SJG67" s="8"/>
      <c r="SJH67" s="8"/>
      <c r="SJI67" s="8"/>
      <c r="SJJ67" s="8"/>
      <c r="SJK67" s="8"/>
      <c r="SJL67" s="8"/>
      <c r="SJM67" s="8"/>
      <c r="SJN67" s="8"/>
      <c r="SJO67" s="8"/>
      <c r="SJP67" s="8"/>
      <c r="SJQ67" s="8"/>
      <c r="SJR67" s="8"/>
      <c r="SJS67" s="8"/>
      <c r="SJT67" s="8"/>
      <c r="SJU67" s="8"/>
      <c r="SJV67" s="8"/>
      <c r="SJW67" s="8"/>
      <c r="SJX67" s="8"/>
      <c r="SJY67" s="8"/>
      <c r="SJZ67" s="8"/>
      <c r="SKA67" s="8"/>
      <c r="SKB67" s="8"/>
      <c r="SKC67" s="8"/>
      <c r="SKD67" s="8"/>
      <c r="SKE67" s="8"/>
      <c r="SKF67" s="8"/>
      <c r="SKG67" s="8"/>
      <c r="SKH67" s="8"/>
      <c r="SKI67" s="8"/>
      <c r="SKJ67" s="8"/>
      <c r="SKK67" s="8"/>
      <c r="SKL67" s="8"/>
      <c r="SKM67" s="8"/>
      <c r="SKN67" s="8"/>
      <c r="SKO67" s="8"/>
      <c r="SKP67" s="8"/>
      <c r="SKQ67" s="8"/>
      <c r="SKR67" s="8"/>
      <c r="SKS67" s="8"/>
      <c r="SKT67" s="8"/>
      <c r="SKU67" s="8"/>
      <c r="SKV67" s="8"/>
      <c r="SKW67" s="8"/>
      <c r="SKX67" s="8"/>
      <c r="SKY67" s="8"/>
      <c r="SKZ67" s="8"/>
      <c r="SLA67" s="8"/>
      <c r="SLB67" s="8"/>
      <c r="SLC67" s="8"/>
      <c r="SLD67" s="8"/>
      <c r="SLE67" s="8"/>
      <c r="SLF67" s="8"/>
      <c r="SLG67" s="8"/>
      <c r="SLH67" s="8"/>
      <c r="SLI67" s="8"/>
      <c r="SLJ67" s="8"/>
      <c r="SLK67" s="8"/>
      <c r="SLL67" s="8"/>
      <c r="SLM67" s="8"/>
      <c r="SLN67" s="8"/>
      <c r="SLO67" s="8"/>
      <c r="SLP67" s="8"/>
      <c r="SLQ67" s="8"/>
      <c r="SLR67" s="8"/>
      <c r="SLS67" s="8"/>
      <c r="SLT67" s="8"/>
      <c r="SLU67" s="8"/>
      <c r="SLV67" s="8"/>
      <c r="SLW67" s="8"/>
      <c r="SLX67" s="8"/>
      <c r="SLY67" s="8"/>
      <c r="SLZ67" s="8"/>
      <c r="SMA67" s="8"/>
      <c r="SMB67" s="8"/>
      <c r="SMC67" s="8"/>
      <c r="SMD67" s="8"/>
      <c r="SME67" s="8"/>
      <c r="SMF67" s="8"/>
      <c r="SMG67" s="8"/>
      <c r="SMH67" s="8"/>
      <c r="SMI67" s="8"/>
      <c r="SMJ67" s="8"/>
      <c r="SMK67" s="8"/>
      <c r="SML67" s="8"/>
      <c r="SMM67" s="8"/>
      <c r="SMN67" s="8"/>
      <c r="SMO67" s="8"/>
      <c r="SMP67" s="8"/>
      <c r="SMQ67" s="8"/>
      <c r="SMR67" s="8"/>
      <c r="SMS67" s="8"/>
      <c r="SMT67" s="8"/>
      <c r="SMU67" s="8"/>
      <c r="SMV67" s="8"/>
      <c r="SMW67" s="8"/>
      <c r="SMX67" s="8"/>
      <c r="SMY67" s="8"/>
      <c r="SMZ67" s="8"/>
      <c r="SNA67" s="8"/>
      <c r="SNB67" s="8"/>
      <c r="SNC67" s="8"/>
      <c r="SND67" s="8"/>
      <c r="SNE67" s="8"/>
      <c r="SNF67" s="8"/>
      <c r="SNG67" s="8"/>
      <c r="SNH67" s="8"/>
      <c r="SNI67" s="8"/>
      <c r="SNJ67" s="8"/>
      <c r="SNK67" s="8"/>
      <c r="SNL67" s="8"/>
      <c r="SNM67" s="8"/>
      <c r="SNN67" s="8"/>
      <c r="SNO67" s="8"/>
      <c r="SNP67" s="8"/>
      <c r="SNQ67" s="8"/>
      <c r="SNR67" s="8"/>
      <c r="SNS67" s="8"/>
      <c r="SNT67" s="8"/>
      <c r="SNU67" s="8"/>
      <c r="SNV67" s="8"/>
      <c r="SNW67" s="8"/>
      <c r="SNX67" s="8"/>
      <c r="SNY67" s="8"/>
      <c r="SNZ67" s="8"/>
      <c r="SOA67" s="8"/>
      <c r="SOB67" s="8"/>
      <c r="SOC67" s="8"/>
      <c r="SOD67" s="8"/>
      <c r="SOE67" s="8"/>
      <c r="SOF67" s="8"/>
      <c r="SOG67" s="8"/>
      <c r="SOH67" s="8"/>
      <c r="SOI67" s="8"/>
      <c r="SOJ67" s="8"/>
      <c r="SOK67" s="8"/>
      <c r="SOL67" s="8"/>
      <c r="SOM67" s="8"/>
      <c r="SON67" s="8"/>
      <c r="SOO67" s="8"/>
      <c r="SOP67" s="8"/>
      <c r="SOQ67" s="8"/>
      <c r="SOR67" s="8"/>
      <c r="SOS67" s="8"/>
      <c r="SOT67" s="8"/>
      <c r="SOU67" s="8"/>
      <c r="SOV67" s="8"/>
      <c r="SOW67" s="8"/>
      <c r="SOX67" s="8"/>
      <c r="SOY67" s="8"/>
      <c r="SOZ67" s="8"/>
      <c r="SPA67" s="8"/>
      <c r="SPB67" s="8"/>
      <c r="SPC67" s="8"/>
      <c r="SPD67" s="8"/>
      <c r="SPE67" s="8"/>
      <c r="SPF67" s="8"/>
      <c r="SPG67" s="8"/>
      <c r="SPH67" s="8"/>
      <c r="SPI67" s="8"/>
      <c r="SPJ67" s="8"/>
      <c r="SPK67" s="8"/>
      <c r="SPL67" s="8"/>
      <c r="SPM67" s="8"/>
      <c r="SPN67" s="8"/>
      <c r="SPO67" s="8"/>
      <c r="SPP67" s="8"/>
      <c r="SPQ67" s="8"/>
      <c r="SPR67" s="8"/>
      <c r="SPS67" s="8"/>
      <c r="SPT67" s="8"/>
      <c r="SPU67" s="8"/>
      <c r="SPV67" s="8"/>
      <c r="SPW67" s="8"/>
      <c r="SPX67" s="8"/>
      <c r="SPY67" s="8"/>
      <c r="SPZ67" s="8"/>
      <c r="SQA67" s="8"/>
      <c r="SQB67" s="8"/>
      <c r="SQC67" s="8"/>
      <c r="SQD67" s="8"/>
      <c r="SQE67" s="8"/>
      <c r="SQF67" s="8"/>
      <c r="SQG67" s="8"/>
      <c r="SQH67" s="8"/>
      <c r="SQI67" s="8"/>
      <c r="SQJ67" s="8"/>
      <c r="SQK67" s="8"/>
      <c r="SQL67" s="8"/>
      <c r="SQM67" s="8"/>
      <c r="SQN67" s="8"/>
      <c r="SQO67" s="8"/>
      <c r="SQP67" s="8"/>
      <c r="SQQ67" s="8"/>
      <c r="SQR67" s="8"/>
      <c r="SQS67" s="8"/>
      <c r="SQT67" s="8"/>
      <c r="SQU67" s="8"/>
      <c r="SQV67" s="8"/>
      <c r="SQW67" s="8"/>
      <c r="SQX67" s="8"/>
      <c r="SQY67" s="8"/>
      <c r="SQZ67" s="8"/>
      <c r="SRA67" s="8"/>
      <c r="SRB67" s="8"/>
      <c r="SRC67" s="8"/>
      <c r="SRD67" s="8"/>
      <c r="SRE67" s="8"/>
      <c r="SRF67" s="8"/>
      <c r="SRG67" s="8"/>
      <c r="SRH67" s="8"/>
      <c r="SRI67" s="8"/>
      <c r="SRJ67" s="8"/>
      <c r="SRK67" s="8"/>
      <c r="SRL67" s="8"/>
      <c r="SRM67" s="8"/>
      <c r="SRN67" s="8"/>
      <c r="SRO67" s="8"/>
      <c r="SRP67" s="8"/>
      <c r="SRQ67" s="8"/>
      <c r="SRR67" s="8"/>
      <c r="SRS67" s="8"/>
      <c r="SRT67" s="8"/>
      <c r="SRU67" s="8"/>
      <c r="SRV67" s="8"/>
      <c r="SRW67" s="8"/>
      <c r="SRX67" s="8"/>
      <c r="SRY67" s="8"/>
      <c r="SRZ67" s="8"/>
      <c r="SSA67" s="8"/>
      <c r="SSB67" s="8"/>
      <c r="SSC67" s="8"/>
      <c r="SSD67" s="8"/>
      <c r="SSE67" s="8"/>
      <c r="SSF67" s="8"/>
      <c r="SSG67" s="8"/>
      <c r="SSH67" s="8"/>
      <c r="SSI67" s="8"/>
      <c r="SSJ67" s="8"/>
      <c r="SSK67" s="8"/>
      <c r="SSL67" s="8"/>
      <c r="SSM67" s="8"/>
      <c r="SSN67" s="8"/>
      <c r="SSO67" s="8"/>
      <c r="SSP67" s="8"/>
      <c r="SSQ67" s="8"/>
      <c r="SSR67" s="8"/>
      <c r="SSS67" s="8"/>
      <c r="SST67" s="8"/>
      <c r="SSU67" s="8"/>
      <c r="SSV67" s="8"/>
      <c r="SSW67" s="8"/>
      <c r="SSX67" s="8"/>
      <c r="SSY67" s="8"/>
      <c r="SSZ67" s="8"/>
      <c r="STA67" s="8"/>
      <c r="STB67" s="8"/>
      <c r="STC67" s="8"/>
      <c r="STD67" s="8"/>
      <c r="STE67" s="8"/>
      <c r="STF67" s="8"/>
      <c r="STG67" s="8"/>
      <c r="STH67" s="8"/>
      <c r="STI67" s="8"/>
      <c r="STJ67" s="8"/>
      <c r="STK67" s="8"/>
      <c r="STL67" s="8"/>
      <c r="STM67" s="8"/>
      <c r="STN67" s="8"/>
      <c r="STO67" s="8"/>
      <c r="STP67" s="8"/>
      <c r="STQ67" s="8"/>
      <c r="STR67" s="8"/>
      <c r="STS67" s="8"/>
      <c r="STT67" s="8"/>
      <c r="STU67" s="8"/>
      <c r="STV67" s="8"/>
      <c r="STW67" s="8"/>
      <c r="STX67" s="8"/>
      <c r="STY67" s="8"/>
      <c r="STZ67" s="8"/>
      <c r="SUA67" s="8"/>
      <c r="SUB67" s="8"/>
      <c r="SUC67" s="8"/>
      <c r="SUD67" s="8"/>
      <c r="SUE67" s="8"/>
      <c r="SUF67" s="8"/>
      <c r="SUG67" s="8"/>
      <c r="SUH67" s="8"/>
      <c r="SUI67" s="8"/>
      <c r="SUJ67" s="8"/>
      <c r="SUK67" s="8"/>
      <c r="SUL67" s="8"/>
      <c r="SUM67" s="8"/>
      <c r="SUN67" s="8"/>
      <c r="SUO67" s="8"/>
      <c r="SUP67" s="8"/>
      <c r="SUQ67" s="8"/>
      <c r="SUR67" s="8"/>
      <c r="SUS67" s="8"/>
      <c r="SUT67" s="8"/>
      <c r="SUU67" s="8"/>
      <c r="SUV67" s="8"/>
      <c r="SUW67" s="8"/>
      <c r="SUX67" s="8"/>
      <c r="SUY67" s="8"/>
      <c r="SUZ67" s="8"/>
      <c r="SVA67" s="8"/>
      <c r="SVB67" s="8"/>
      <c r="SVC67" s="8"/>
      <c r="SVD67" s="8"/>
      <c r="SVE67" s="8"/>
      <c r="SVF67" s="8"/>
      <c r="SVG67" s="8"/>
      <c r="SVH67" s="8"/>
      <c r="SVI67" s="8"/>
      <c r="SVJ67" s="8"/>
      <c r="SVK67" s="8"/>
      <c r="SVL67" s="8"/>
      <c r="SVM67" s="8"/>
      <c r="SVN67" s="8"/>
      <c r="SVO67" s="8"/>
      <c r="SVP67" s="8"/>
      <c r="SVQ67" s="8"/>
      <c r="SVR67" s="8"/>
      <c r="SVS67" s="8"/>
      <c r="SVT67" s="8"/>
      <c r="SVU67" s="8"/>
      <c r="SVV67" s="8"/>
      <c r="SVW67" s="8"/>
      <c r="SVX67" s="8"/>
      <c r="SVY67" s="8"/>
      <c r="SVZ67" s="8"/>
      <c r="SWA67" s="8"/>
      <c r="SWB67" s="8"/>
      <c r="SWC67" s="8"/>
      <c r="SWD67" s="8"/>
      <c r="SWE67" s="8"/>
      <c r="SWF67" s="8"/>
      <c r="SWG67" s="8"/>
      <c r="SWH67" s="8"/>
      <c r="SWI67" s="8"/>
      <c r="SWJ67" s="8"/>
      <c r="SWK67" s="8"/>
      <c r="SWL67" s="8"/>
      <c r="SWM67" s="8"/>
      <c r="SWN67" s="8"/>
      <c r="SWO67" s="8"/>
      <c r="SWP67" s="8"/>
      <c r="SWQ67" s="8"/>
      <c r="SWR67" s="8"/>
      <c r="SWS67" s="8"/>
      <c r="SWT67" s="8"/>
      <c r="SWU67" s="8"/>
      <c r="SWV67" s="8"/>
      <c r="SWW67" s="8"/>
      <c r="SWX67" s="8"/>
      <c r="SWY67" s="8"/>
      <c r="SWZ67" s="8"/>
      <c r="SXA67" s="8"/>
      <c r="SXB67" s="8"/>
      <c r="SXC67" s="8"/>
      <c r="SXD67" s="8"/>
      <c r="SXE67" s="8"/>
      <c r="SXF67" s="8"/>
      <c r="SXG67" s="8"/>
      <c r="SXH67" s="8"/>
      <c r="SXI67" s="8"/>
      <c r="SXJ67" s="8"/>
      <c r="SXK67" s="8"/>
      <c r="SXL67" s="8"/>
      <c r="SXM67" s="8"/>
      <c r="SXN67" s="8"/>
      <c r="SXO67" s="8"/>
      <c r="SXP67" s="8"/>
      <c r="SXQ67" s="8"/>
      <c r="SXR67" s="8"/>
      <c r="SXS67" s="8"/>
      <c r="SXT67" s="8"/>
      <c r="SXU67" s="8"/>
      <c r="SXV67" s="8"/>
      <c r="SXW67" s="8"/>
      <c r="SXX67" s="8"/>
      <c r="SXY67" s="8"/>
      <c r="SXZ67" s="8"/>
      <c r="SYA67" s="8"/>
      <c r="SYB67" s="8"/>
      <c r="SYC67" s="8"/>
      <c r="SYD67" s="8"/>
      <c r="SYE67" s="8"/>
      <c r="SYF67" s="8"/>
      <c r="SYG67" s="8"/>
      <c r="SYH67" s="8"/>
      <c r="SYI67" s="8"/>
      <c r="SYJ67" s="8"/>
      <c r="SYK67" s="8"/>
      <c r="SYL67" s="8"/>
      <c r="SYM67" s="8"/>
      <c r="SYN67" s="8"/>
      <c r="SYO67" s="8"/>
      <c r="SYP67" s="8"/>
      <c r="SYQ67" s="8"/>
      <c r="SYR67" s="8"/>
      <c r="SYS67" s="8"/>
      <c r="SYT67" s="8"/>
      <c r="SYU67" s="8"/>
      <c r="SYV67" s="8"/>
      <c r="SYW67" s="8"/>
      <c r="SYX67" s="8"/>
      <c r="SYY67" s="8"/>
      <c r="SYZ67" s="8"/>
      <c r="SZA67" s="8"/>
      <c r="SZB67" s="8"/>
      <c r="SZC67" s="8"/>
      <c r="SZD67" s="8"/>
      <c r="SZE67" s="8"/>
      <c r="SZF67" s="8"/>
      <c r="SZG67" s="8"/>
      <c r="SZH67" s="8"/>
      <c r="SZI67" s="8"/>
      <c r="SZJ67" s="8"/>
      <c r="SZK67" s="8"/>
      <c r="SZL67" s="8"/>
      <c r="SZM67" s="8"/>
      <c r="SZN67" s="8"/>
      <c r="SZO67" s="8"/>
      <c r="SZP67" s="8"/>
      <c r="SZQ67" s="8"/>
      <c r="SZR67" s="8"/>
      <c r="SZS67" s="8"/>
      <c r="SZT67" s="8"/>
      <c r="SZU67" s="8"/>
      <c r="SZV67" s="8"/>
      <c r="SZW67" s="8"/>
      <c r="SZX67" s="8"/>
      <c r="SZY67" s="8"/>
      <c r="SZZ67" s="8"/>
      <c r="TAA67" s="8"/>
      <c r="TAB67" s="8"/>
      <c r="TAC67" s="8"/>
      <c r="TAD67" s="8"/>
      <c r="TAE67" s="8"/>
      <c r="TAF67" s="8"/>
      <c r="TAG67" s="8"/>
      <c r="TAH67" s="8"/>
      <c r="TAI67" s="8"/>
      <c r="TAJ67" s="8"/>
      <c r="TAK67" s="8"/>
      <c r="TAL67" s="8"/>
      <c r="TAM67" s="8"/>
      <c r="TAN67" s="8"/>
      <c r="TAO67" s="8"/>
      <c r="TAP67" s="8"/>
      <c r="TAQ67" s="8"/>
      <c r="TAR67" s="8"/>
      <c r="TAS67" s="8"/>
      <c r="TAT67" s="8"/>
      <c r="TAU67" s="8"/>
      <c r="TAV67" s="8"/>
      <c r="TAW67" s="8"/>
      <c r="TAX67" s="8"/>
      <c r="TAY67" s="8"/>
      <c r="TAZ67" s="8"/>
      <c r="TBA67" s="8"/>
      <c r="TBB67" s="8"/>
      <c r="TBC67" s="8"/>
      <c r="TBD67" s="8"/>
      <c r="TBE67" s="8"/>
      <c r="TBF67" s="8"/>
      <c r="TBG67" s="8"/>
      <c r="TBH67" s="8"/>
      <c r="TBI67" s="8"/>
      <c r="TBJ67" s="8"/>
      <c r="TBK67" s="8"/>
      <c r="TBL67" s="8"/>
      <c r="TBM67" s="8"/>
      <c r="TBN67" s="8"/>
      <c r="TBO67" s="8"/>
      <c r="TBP67" s="8"/>
      <c r="TBQ67" s="8"/>
      <c r="TBR67" s="8"/>
      <c r="TBS67" s="8"/>
      <c r="TBT67" s="8"/>
      <c r="TBU67" s="8"/>
      <c r="TBV67" s="8"/>
      <c r="TBW67" s="8"/>
      <c r="TBX67" s="8"/>
      <c r="TBY67" s="8"/>
      <c r="TBZ67" s="8"/>
      <c r="TCA67" s="8"/>
      <c r="TCB67" s="8"/>
      <c r="TCC67" s="8"/>
      <c r="TCD67" s="8"/>
      <c r="TCE67" s="8"/>
      <c r="TCF67" s="8"/>
      <c r="TCG67" s="8"/>
      <c r="TCH67" s="8"/>
      <c r="TCI67" s="8"/>
      <c r="TCJ67" s="8"/>
      <c r="TCK67" s="8"/>
      <c r="TCL67" s="8"/>
      <c r="TCM67" s="8"/>
      <c r="TCN67" s="8"/>
      <c r="TCO67" s="8"/>
      <c r="TCP67" s="8"/>
      <c r="TCQ67" s="8"/>
      <c r="TCR67" s="8"/>
      <c r="TCS67" s="8"/>
      <c r="TCT67" s="8"/>
      <c r="TCU67" s="8"/>
      <c r="TCV67" s="8"/>
      <c r="TCW67" s="8"/>
      <c r="TCX67" s="8"/>
      <c r="TCY67" s="8"/>
      <c r="TCZ67" s="8"/>
      <c r="TDA67" s="8"/>
      <c r="TDB67" s="8"/>
      <c r="TDC67" s="8"/>
      <c r="TDD67" s="8"/>
      <c r="TDE67" s="8"/>
      <c r="TDF67" s="8"/>
      <c r="TDG67" s="8"/>
      <c r="TDH67" s="8"/>
      <c r="TDI67" s="8"/>
      <c r="TDJ67" s="8"/>
      <c r="TDK67" s="8"/>
      <c r="TDL67" s="8"/>
      <c r="TDM67" s="8"/>
      <c r="TDN67" s="8"/>
      <c r="TDO67" s="8"/>
      <c r="TDP67" s="8"/>
      <c r="TDQ67" s="8"/>
      <c r="TDR67" s="8"/>
      <c r="TDS67" s="8"/>
      <c r="TDT67" s="8"/>
      <c r="TDU67" s="8"/>
      <c r="TDV67" s="8"/>
      <c r="TDW67" s="8"/>
      <c r="TDX67" s="8"/>
      <c r="TDY67" s="8"/>
      <c r="TDZ67" s="8"/>
      <c r="TEA67" s="8"/>
      <c r="TEB67" s="8"/>
      <c r="TEC67" s="8"/>
      <c r="TED67" s="8"/>
      <c r="TEE67" s="8"/>
      <c r="TEF67" s="8"/>
      <c r="TEG67" s="8"/>
      <c r="TEH67" s="8"/>
      <c r="TEI67" s="8"/>
      <c r="TEJ67" s="8"/>
      <c r="TEK67" s="8"/>
      <c r="TEL67" s="8"/>
      <c r="TEM67" s="8"/>
      <c r="TEN67" s="8"/>
      <c r="TEO67" s="8"/>
      <c r="TEP67" s="8"/>
      <c r="TEQ67" s="8"/>
      <c r="TER67" s="8"/>
      <c r="TES67" s="8"/>
      <c r="TET67" s="8"/>
      <c r="TEU67" s="8"/>
      <c r="TEV67" s="8"/>
      <c r="TEW67" s="8"/>
      <c r="TEX67" s="8"/>
      <c r="TEY67" s="8"/>
      <c r="TEZ67" s="8"/>
      <c r="TFA67" s="8"/>
      <c r="TFB67" s="8"/>
      <c r="TFC67" s="8"/>
      <c r="TFD67" s="8"/>
      <c r="TFE67" s="8"/>
      <c r="TFF67" s="8"/>
      <c r="TFG67" s="8"/>
      <c r="TFH67" s="8"/>
      <c r="TFI67" s="8"/>
      <c r="TFJ67" s="8"/>
      <c r="TFK67" s="8"/>
      <c r="TFL67" s="8"/>
      <c r="TFM67" s="8"/>
      <c r="TFN67" s="8"/>
      <c r="TFO67" s="8"/>
      <c r="TFP67" s="8"/>
      <c r="TFQ67" s="8"/>
      <c r="TFR67" s="8"/>
      <c r="TFS67" s="8"/>
      <c r="TFT67" s="8"/>
      <c r="TFU67" s="8"/>
      <c r="TFV67" s="8"/>
      <c r="TFW67" s="8"/>
      <c r="TFX67" s="8"/>
      <c r="TFY67" s="8"/>
      <c r="TFZ67" s="8"/>
      <c r="TGA67" s="8"/>
      <c r="TGB67" s="8"/>
      <c r="TGC67" s="8"/>
      <c r="TGD67" s="8"/>
      <c r="TGE67" s="8"/>
      <c r="TGF67" s="8"/>
      <c r="TGG67" s="8"/>
      <c r="TGH67" s="8"/>
      <c r="TGI67" s="8"/>
      <c r="TGJ67" s="8"/>
      <c r="TGK67" s="8"/>
      <c r="TGL67" s="8"/>
      <c r="TGM67" s="8"/>
      <c r="TGN67" s="8"/>
      <c r="TGO67" s="8"/>
      <c r="TGP67" s="8"/>
      <c r="TGQ67" s="8"/>
      <c r="TGR67" s="8"/>
      <c r="TGS67" s="8"/>
      <c r="TGT67" s="8"/>
      <c r="TGU67" s="8"/>
      <c r="TGV67" s="8"/>
      <c r="TGW67" s="8"/>
      <c r="TGX67" s="8"/>
      <c r="TGY67" s="8"/>
      <c r="TGZ67" s="8"/>
      <c r="THA67" s="8"/>
      <c r="THB67" s="8"/>
      <c r="THC67" s="8"/>
      <c r="THD67" s="8"/>
      <c r="THE67" s="8"/>
      <c r="THF67" s="8"/>
      <c r="THG67" s="8"/>
      <c r="THH67" s="8"/>
      <c r="THI67" s="8"/>
      <c r="THJ67" s="8"/>
      <c r="THK67" s="8"/>
      <c r="THL67" s="8"/>
      <c r="THM67" s="8"/>
      <c r="THN67" s="8"/>
      <c r="THO67" s="8"/>
      <c r="THP67" s="8"/>
      <c r="THQ67" s="8"/>
      <c r="THR67" s="8"/>
      <c r="THS67" s="8"/>
      <c r="THT67" s="8"/>
      <c r="THU67" s="8"/>
      <c r="THV67" s="8"/>
      <c r="THW67" s="8"/>
      <c r="THX67" s="8"/>
      <c r="THY67" s="8"/>
      <c r="THZ67" s="8"/>
      <c r="TIA67" s="8"/>
      <c r="TIB67" s="8"/>
      <c r="TIC67" s="8"/>
      <c r="TID67" s="8"/>
      <c r="TIE67" s="8"/>
      <c r="TIF67" s="8"/>
      <c r="TIG67" s="8"/>
      <c r="TIH67" s="8"/>
      <c r="TII67" s="8"/>
      <c r="TIJ67" s="8"/>
      <c r="TIK67" s="8"/>
      <c r="TIL67" s="8"/>
      <c r="TIM67" s="8"/>
      <c r="TIN67" s="8"/>
      <c r="TIO67" s="8"/>
      <c r="TIP67" s="8"/>
      <c r="TIQ67" s="8"/>
      <c r="TIR67" s="8"/>
      <c r="TIS67" s="8"/>
      <c r="TIT67" s="8"/>
      <c r="TIU67" s="8"/>
      <c r="TIV67" s="8"/>
      <c r="TIW67" s="8"/>
      <c r="TIX67" s="8"/>
      <c r="TIY67" s="8"/>
      <c r="TIZ67" s="8"/>
      <c r="TJA67" s="8"/>
      <c r="TJB67" s="8"/>
      <c r="TJC67" s="8"/>
      <c r="TJD67" s="8"/>
      <c r="TJE67" s="8"/>
      <c r="TJF67" s="8"/>
      <c r="TJG67" s="8"/>
      <c r="TJH67" s="8"/>
      <c r="TJI67" s="8"/>
      <c r="TJJ67" s="8"/>
      <c r="TJK67" s="8"/>
      <c r="TJL67" s="8"/>
      <c r="TJM67" s="8"/>
      <c r="TJN67" s="8"/>
      <c r="TJO67" s="8"/>
      <c r="TJP67" s="8"/>
      <c r="TJQ67" s="8"/>
      <c r="TJR67" s="8"/>
      <c r="TJS67" s="8"/>
      <c r="TJT67" s="8"/>
      <c r="TJU67" s="8"/>
      <c r="TJV67" s="8"/>
      <c r="TJW67" s="8"/>
      <c r="TJX67" s="8"/>
      <c r="TJY67" s="8"/>
      <c r="TJZ67" s="8"/>
      <c r="TKA67" s="8"/>
      <c r="TKB67" s="8"/>
      <c r="TKC67" s="8"/>
      <c r="TKD67" s="8"/>
      <c r="TKE67" s="8"/>
      <c r="TKF67" s="8"/>
      <c r="TKG67" s="8"/>
      <c r="TKH67" s="8"/>
      <c r="TKI67" s="8"/>
      <c r="TKJ67" s="8"/>
      <c r="TKK67" s="8"/>
      <c r="TKL67" s="8"/>
      <c r="TKM67" s="8"/>
      <c r="TKN67" s="8"/>
      <c r="TKO67" s="8"/>
      <c r="TKP67" s="8"/>
      <c r="TKQ67" s="8"/>
      <c r="TKR67" s="8"/>
      <c r="TKS67" s="8"/>
      <c r="TKT67" s="8"/>
      <c r="TKU67" s="8"/>
      <c r="TKV67" s="8"/>
      <c r="TKW67" s="8"/>
      <c r="TKX67" s="8"/>
      <c r="TKY67" s="8"/>
      <c r="TKZ67" s="8"/>
      <c r="TLA67" s="8"/>
      <c r="TLB67" s="8"/>
      <c r="TLC67" s="8"/>
      <c r="TLD67" s="8"/>
      <c r="TLE67" s="8"/>
      <c r="TLF67" s="8"/>
      <c r="TLG67" s="8"/>
      <c r="TLH67" s="8"/>
      <c r="TLI67" s="8"/>
      <c r="TLJ67" s="8"/>
      <c r="TLK67" s="8"/>
      <c r="TLL67" s="8"/>
      <c r="TLM67" s="8"/>
      <c r="TLN67" s="8"/>
      <c r="TLO67" s="8"/>
      <c r="TLP67" s="8"/>
      <c r="TLQ67" s="8"/>
      <c r="TLR67" s="8"/>
      <c r="TLS67" s="8"/>
      <c r="TLT67" s="8"/>
      <c r="TLU67" s="8"/>
      <c r="TLV67" s="8"/>
      <c r="TLW67" s="8"/>
      <c r="TLX67" s="8"/>
      <c r="TLY67" s="8"/>
      <c r="TLZ67" s="8"/>
      <c r="TMA67" s="8"/>
      <c r="TMB67" s="8"/>
      <c r="TMC67" s="8"/>
      <c r="TMD67" s="8"/>
      <c r="TME67" s="8"/>
      <c r="TMF67" s="8"/>
      <c r="TMG67" s="8"/>
      <c r="TMH67" s="8"/>
      <c r="TMI67" s="8"/>
      <c r="TMJ67" s="8"/>
      <c r="TMK67" s="8"/>
      <c r="TML67" s="8"/>
      <c r="TMM67" s="8"/>
      <c r="TMN67" s="8"/>
      <c r="TMO67" s="8"/>
      <c r="TMP67" s="8"/>
      <c r="TMQ67" s="8"/>
      <c r="TMR67" s="8"/>
      <c r="TMS67" s="8"/>
      <c r="TMT67" s="8"/>
      <c r="TMU67" s="8"/>
      <c r="TMV67" s="8"/>
      <c r="TMW67" s="8"/>
      <c r="TMX67" s="8"/>
      <c r="TMY67" s="8"/>
      <c r="TMZ67" s="8"/>
      <c r="TNA67" s="8"/>
      <c r="TNB67" s="8"/>
      <c r="TNC67" s="8"/>
      <c r="TND67" s="8"/>
      <c r="TNE67" s="8"/>
      <c r="TNF67" s="8"/>
      <c r="TNG67" s="8"/>
      <c r="TNH67" s="8"/>
      <c r="TNI67" s="8"/>
      <c r="TNJ67" s="8"/>
      <c r="TNK67" s="8"/>
      <c r="TNL67" s="8"/>
      <c r="TNM67" s="8"/>
      <c r="TNN67" s="8"/>
      <c r="TNO67" s="8"/>
      <c r="TNP67" s="8"/>
      <c r="TNQ67" s="8"/>
      <c r="TNR67" s="8"/>
      <c r="TNS67" s="8"/>
      <c r="TNT67" s="8"/>
      <c r="TNU67" s="8"/>
      <c r="TNV67" s="8"/>
      <c r="TNW67" s="8"/>
      <c r="TNX67" s="8"/>
      <c r="TNY67" s="8"/>
      <c r="TNZ67" s="8"/>
      <c r="TOA67" s="8"/>
      <c r="TOB67" s="8"/>
      <c r="TOC67" s="8"/>
      <c r="TOD67" s="8"/>
      <c r="TOE67" s="8"/>
      <c r="TOF67" s="8"/>
      <c r="TOG67" s="8"/>
      <c r="TOH67" s="8"/>
      <c r="TOI67" s="8"/>
      <c r="TOJ67" s="8"/>
      <c r="TOK67" s="8"/>
      <c r="TOL67" s="8"/>
      <c r="TOM67" s="8"/>
      <c r="TON67" s="8"/>
      <c r="TOO67" s="8"/>
      <c r="TOP67" s="8"/>
      <c r="TOQ67" s="8"/>
      <c r="TOR67" s="8"/>
      <c r="TOS67" s="8"/>
      <c r="TOT67" s="8"/>
      <c r="TOU67" s="8"/>
      <c r="TOV67" s="8"/>
      <c r="TOW67" s="8"/>
      <c r="TOX67" s="8"/>
      <c r="TOY67" s="8"/>
      <c r="TOZ67" s="8"/>
      <c r="TPA67" s="8"/>
      <c r="TPB67" s="8"/>
      <c r="TPC67" s="8"/>
      <c r="TPD67" s="8"/>
      <c r="TPE67" s="8"/>
      <c r="TPF67" s="8"/>
      <c r="TPG67" s="8"/>
      <c r="TPH67" s="8"/>
      <c r="TPI67" s="8"/>
      <c r="TPJ67" s="8"/>
      <c r="TPK67" s="8"/>
      <c r="TPL67" s="8"/>
      <c r="TPM67" s="8"/>
      <c r="TPN67" s="8"/>
      <c r="TPO67" s="8"/>
      <c r="TPP67" s="8"/>
      <c r="TPQ67" s="8"/>
      <c r="TPR67" s="8"/>
      <c r="TPS67" s="8"/>
      <c r="TPT67" s="8"/>
      <c r="TPU67" s="8"/>
      <c r="TPV67" s="8"/>
      <c r="TPW67" s="8"/>
      <c r="TPX67" s="8"/>
      <c r="TPY67" s="8"/>
      <c r="TPZ67" s="8"/>
      <c r="TQA67" s="8"/>
      <c r="TQB67" s="8"/>
      <c r="TQC67" s="8"/>
      <c r="TQD67" s="8"/>
      <c r="TQE67" s="8"/>
      <c r="TQF67" s="8"/>
      <c r="TQG67" s="8"/>
      <c r="TQH67" s="8"/>
      <c r="TQI67" s="8"/>
      <c r="TQJ67" s="8"/>
      <c r="TQK67" s="8"/>
      <c r="TQL67" s="8"/>
      <c r="TQM67" s="8"/>
      <c r="TQN67" s="8"/>
      <c r="TQO67" s="8"/>
      <c r="TQP67" s="8"/>
      <c r="TQQ67" s="8"/>
      <c r="TQR67" s="8"/>
      <c r="TQS67" s="8"/>
      <c r="TQT67" s="8"/>
      <c r="TQU67" s="8"/>
      <c r="TQV67" s="8"/>
      <c r="TQW67" s="8"/>
      <c r="TQX67" s="8"/>
      <c r="TQY67" s="8"/>
      <c r="TQZ67" s="8"/>
      <c r="TRA67" s="8"/>
      <c r="TRB67" s="8"/>
      <c r="TRC67" s="8"/>
      <c r="TRD67" s="8"/>
      <c r="TRE67" s="8"/>
      <c r="TRF67" s="8"/>
      <c r="TRG67" s="8"/>
      <c r="TRH67" s="8"/>
      <c r="TRI67" s="8"/>
      <c r="TRJ67" s="8"/>
      <c r="TRK67" s="8"/>
      <c r="TRL67" s="8"/>
      <c r="TRM67" s="8"/>
      <c r="TRN67" s="8"/>
      <c r="TRO67" s="8"/>
      <c r="TRP67" s="8"/>
      <c r="TRQ67" s="8"/>
      <c r="TRR67" s="8"/>
      <c r="TRS67" s="8"/>
      <c r="TRT67" s="8"/>
      <c r="TRU67" s="8"/>
      <c r="TRV67" s="8"/>
      <c r="TRW67" s="8"/>
      <c r="TRX67" s="8"/>
      <c r="TRY67" s="8"/>
      <c r="TRZ67" s="8"/>
      <c r="TSA67" s="8"/>
      <c r="TSB67" s="8"/>
      <c r="TSC67" s="8"/>
      <c r="TSD67" s="8"/>
      <c r="TSE67" s="8"/>
      <c r="TSF67" s="8"/>
      <c r="TSG67" s="8"/>
      <c r="TSH67" s="8"/>
      <c r="TSI67" s="8"/>
      <c r="TSJ67" s="8"/>
      <c r="TSK67" s="8"/>
      <c r="TSL67" s="8"/>
      <c r="TSM67" s="8"/>
      <c r="TSN67" s="8"/>
      <c r="TSO67" s="8"/>
      <c r="TSP67" s="8"/>
      <c r="TSQ67" s="8"/>
      <c r="TSR67" s="8"/>
      <c r="TSS67" s="8"/>
      <c r="TST67" s="8"/>
      <c r="TSU67" s="8"/>
      <c r="TSV67" s="8"/>
      <c r="TSW67" s="8"/>
      <c r="TSX67" s="8"/>
      <c r="TSY67" s="8"/>
      <c r="TSZ67" s="8"/>
      <c r="TTA67" s="8"/>
      <c r="TTB67" s="8"/>
      <c r="TTC67" s="8"/>
      <c r="TTD67" s="8"/>
      <c r="TTE67" s="8"/>
      <c r="TTF67" s="8"/>
      <c r="TTG67" s="8"/>
      <c r="TTH67" s="8"/>
      <c r="TTI67" s="8"/>
      <c r="TTJ67" s="8"/>
      <c r="TTK67" s="8"/>
      <c r="TTL67" s="8"/>
      <c r="TTM67" s="8"/>
      <c r="TTN67" s="8"/>
      <c r="TTO67" s="8"/>
      <c r="TTP67" s="8"/>
      <c r="TTQ67" s="8"/>
      <c r="TTR67" s="8"/>
      <c r="TTS67" s="8"/>
      <c r="TTT67" s="8"/>
      <c r="TTU67" s="8"/>
      <c r="TTV67" s="8"/>
      <c r="TTW67" s="8"/>
      <c r="TTX67" s="8"/>
      <c r="TTY67" s="8"/>
      <c r="TTZ67" s="8"/>
      <c r="TUA67" s="8"/>
      <c r="TUB67" s="8"/>
      <c r="TUC67" s="8"/>
      <c r="TUD67" s="8"/>
      <c r="TUE67" s="8"/>
      <c r="TUF67" s="8"/>
      <c r="TUG67" s="8"/>
      <c r="TUH67" s="8"/>
      <c r="TUI67" s="8"/>
      <c r="TUJ67" s="8"/>
      <c r="TUK67" s="8"/>
      <c r="TUL67" s="8"/>
      <c r="TUM67" s="8"/>
      <c r="TUN67" s="8"/>
      <c r="TUO67" s="8"/>
      <c r="TUP67" s="8"/>
      <c r="TUQ67" s="8"/>
      <c r="TUR67" s="8"/>
      <c r="TUS67" s="8"/>
      <c r="TUT67" s="8"/>
      <c r="TUU67" s="8"/>
      <c r="TUV67" s="8"/>
      <c r="TUW67" s="8"/>
      <c r="TUX67" s="8"/>
      <c r="TUY67" s="8"/>
      <c r="TUZ67" s="8"/>
      <c r="TVA67" s="8"/>
      <c r="TVB67" s="8"/>
      <c r="TVC67" s="8"/>
      <c r="TVD67" s="8"/>
      <c r="TVE67" s="8"/>
      <c r="TVF67" s="8"/>
      <c r="TVG67" s="8"/>
      <c r="TVH67" s="8"/>
      <c r="TVI67" s="8"/>
      <c r="TVJ67" s="8"/>
      <c r="TVK67" s="8"/>
      <c r="TVL67" s="8"/>
      <c r="TVM67" s="8"/>
      <c r="TVN67" s="8"/>
      <c r="TVO67" s="8"/>
      <c r="TVP67" s="8"/>
      <c r="TVQ67" s="8"/>
      <c r="TVR67" s="8"/>
      <c r="TVS67" s="8"/>
      <c r="TVT67" s="8"/>
      <c r="TVU67" s="8"/>
      <c r="TVV67" s="8"/>
      <c r="TVW67" s="8"/>
      <c r="TVX67" s="8"/>
      <c r="TVY67" s="8"/>
      <c r="TVZ67" s="8"/>
      <c r="TWA67" s="8"/>
      <c r="TWB67" s="8"/>
      <c r="TWC67" s="8"/>
      <c r="TWD67" s="8"/>
      <c r="TWE67" s="8"/>
      <c r="TWF67" s="8"/>
      <c r="TWG67" s="8"/>
      <c r="TWH67" s="8"/>
      <c r="TWI67" s="8"/>
      <c r="TWJ67" s="8"/>
      <c r="TWK67" s="8"/>
      <c r="TWL67" s="8"/>
      <c r="TWM67" s="8"/>
      <c r="TWN67" s="8"/>
      <c r="TWO67" s="8"/>
      <c r="TWP67" s="8"/>
      <c r="TWQ67" s="8"/>
      <c r="TWR67" s="8"/>
      <c r="TWS67" s="8"/>
      <c r="TWT67" s="8"/>
      <c r="TWU67" s="8"/>
      <c r="TWV67" s="8"/>
      <c r="TWW67" s="8"/>
      <c r="TWX67" s="8"/>
      <c r="TWY67" s="8"/>
      <c r="TWZ67" s="8"/>
      <c r="TXA67" s="8"/>
      <c r="TXB67" s="8"/>
      <c r="TXC67" s="8"/>
      <c r="TXD67" s="8"/>
      <c r="TXE67" s="8"/>
      <c r="TXF67" s="8"/>
      <c r="TXG67" s="8"/>
      <c r="TXH67" s="8"/>
      <c r="TXI67" s="8"/>
      <c r="TXJ67" s="8"/>
      <c r="TXK67" s="8"/>
      <c r="TXL67" s="8"/>
      <c r="TXM67" s="8"/>
      <c r="TXN67" s="8"/>
      <c r="TXO67" s="8"/>
      <c r="TXP67" s="8"/>
      <c r="TXQ67" s="8"/>
      <c r="TXR67" s="8"/>
      <c r="TXS67" s="8"/>
      <c r="TXT67" s="8"/>
      <c r="TXU67" s="8"/>
      <c r="TXV67" s="8"/>
      <c r="TXW67" s="8"/>
      <c r="TXX67" s="8"/>
      <c r="TXY67" s="8"/>
      <c r="TXZ67" s="8"/>
      <c r="TYA67" s="8"/>
      <c r="TYB67" s="8"/>
      <c r="TYC67" s="8"/>
      <c r="TYD67" s="8"/>
      <c r="TYE67" s="8"/>
      <c r="TYF67" s="8"/>
      <c r="TYG67" s="8"/>
      <c r="TYH67" s="8"/>
      <c r="TYI67" s="8"/>
      <c r="TYJ67" s="8"/>
      <c r="TYK67" s="8"/>
      <c r="TYL67" s="8"/>
      <c r="TYM67" s="8"/>
      <c r="TYN67" s="8"/>
      <c r="TYO67" s="8"/>
      <c r="TYP67" s="8"/>
      <c r="TYQ67" s="8"/>
      <c r="TYR67" s="8"/>
      <c r="TYS67" s="8"/>
      <c r="TYT67" s="8"/>
      <c r="TYU67" s="8"/>
      <c r="TYV67" s="8"/>
      <c r="TYW67" s="8"/>
      <c r="TYX67" s="8"/>
      <c r="TYY67" s="8"/>
      <c r="TYZ67" s="8"/>
      <c r="TZA67" s="8"/>
      <c r="TZB67" s="8"/>
      <c r="TZC67" s="8"/>
      <c r="TZD67" s="8"/>
      <c r="TZE67" s="8"/>
      <c r="TZF67" s="8"/>
      <c r="TZG67" s="8"/>
      <c r="TZH67" s="8"/>
      <c r="TZI67" s="8"/>
      <c r="TZJ67" s="8"/>
      <c r="TZK67" s="8"/>
      <c r="TZL67" s="8"/>
      <c r="TZM67" s="8"/>
      <c r="TZN67" s="8"/>
      <c r="TZO67" s="8"/>
      <c r="TZP67" s="8"/>
      <c r="TZQ67" s="8"/>
      <c r="TZR67" s="8"/>
      <c r="TZS67" s="8"/>
      <c r="TZT67" s="8"/>
      <c r="TZU67" s="8"/>
      <c r="TZV67" s="8"/>
      <c r="TZW67" s="8"/>
      <c r="TZX67" s="8"/>
      <c r="TZY67" s="8"/>
      <c r="TZZ67" s="8"/>
      <c r="UAA67" s="8"/>
      <c r="UAB67" s="8"/>
      <c r="UAC67" s="8"/>
      <c r="UAD67" s="8"/>
      <c r="UAE67" s="8"/>
      <c r="UAF67" s="8"/>
      <c r="UAG67" s="8"/>
      <c r="UAH67" s="8"/>
      <c r="UAI67" s="8"/>
      <c r="UAJ67" s="8"/>
      <c r="UAK67" s="8"/>
      <c r="UAL67" s="8"/>
      <c r="UAM67" s="8"/>
      <c r="UAN67" s="8"/>
      <c r="UAO67" s="8"/>
      <c r="UAP67" s="8"/>
      <c r="UAQ67" s="8"/>
      <c r="UAR67" s="8"/>
      <c r="UAS67" s="8"/>
      <c r="UAT67" s="8"/>
      <c r="UAU67" s="8"/>
      <c r="UAV67" s="8"/>
      <c r="UAW67" s="8"/>
      <c r="UAX67" s="8"/>
      <c r="UAY67" s="8"/>
      <c r="UAZ67" s="8"/>
      <c r="UBA67" s="8"/>
      <c r="UBB67" s="8"/>
      <c r="UBC67" s="8"/>
      <c r="UBD67" s="8"/>
      <c r="UBE67" s="8"/>
      <c r="UBF67" s="8"/>
      <c r="UBG67" s="8"/>
      <c r="UBH67" s="8"/>
      <c r="UBI67" s="8"/>
      <c r="UBJ67" s="8"/>
      <c r="UBK67" s="8"/>
      <c r="UBL67" s="8"/>
      <c r="UBM67" s="8"/>
      <c r="UBN67" s="8"/>
      <c r="UBO67" s="8"/>
      <c r="UBP67" s="8"/>
      <c r="UBQ67" s="8"/>
      <c r="UBR67" s="8"/>
      <c r="UBS67" s="8"/>
      <c r="UBT67" s="8"/>
      <c r="UBU67" s="8"/>
      <c r="UBV67" s="8"/>
      <c r="UBW67" s="8"/>
      <c r="UBX67" s="8"/>
      <c r="UBY67" s="8"/>
      <c r="UBZ67" s="8"/>
      <c r="UCA67" s="8"/>
      <c r="UCB67" s="8"/>
      <c r="UCC67" s="8"/>
      <c r="UCD67" s="8"/>
      <c r="UCE67" s="8"/>
      <c r="UCF67" s="8"/>
      <c r="UCG67" s="8"/>
      <c r="UCH67" s="8"/>
      <c r="UCI67" s="8"/>
      <c r="UCJ67" s="8"/>
      <c r="UCK67" s="8"/>
      <c r="UCL67" s="8"/>
      <c r="UCM67" s="8"/>
      <c r="UCN67" s="8"/>
      <c r="UCO67" s="8"/>
      <c r="UCP67" s="8"/>
      <c r="UCQ67" s="8"/>
      <c r="UCR67" s="8"/>
      <c r="UCS67" s="8"/>
      <c r="UCT67" s="8"/>
      <c r="UCU67" s="8"/>
      <c r="UCV67" s="8"/>
      <c r="UCW67" s="8"/>
      <c r="UCX67" s="8"/>
      <c r="UCY67" s="8"/>
      <c r="UCZ67" s="8"/>
      <c r="UDA67" s="8"/>
      <c r="UDB67" s="8"/>
      <c r="UDC67" s="8"/>
      <c r="UDD67" s="8"/>
      <c r="UDE67" s="8"/>
      <c r="UDF67" s="8"/>
      <c r="UDG67" s="8"/>
      <c r="UDH67" s="8"/>
      <c r="UDI67" s="8"/>
      <c r="UDJ67" s="8"/>
      <c r="UDK67" s="8"/>
      <c r="UDL67" s="8"/>
      <c r="UDM67" s="8"/>
      <c r="UDN67" s="8"/>
      <c r="UDO67" s="8"/>
      <c r="UDP67" s="8"/>
      <c r="UDQ67" s="8"/>
      <c r="UDR67" s="8"/>
      <c r="UDS67" s="8"/>
      <c r="UDT67" s="8"/>
      <c r="UDU67" s="8"/>
      <c r="UDV67" s="8"/>
      <c r="UDW67" s="8"/>
      <c r="UDX67" s="8"/>
      <c r="UDY67" s="8"/>
      <c r="UDZ67" s="8"/>
      <c r="UEA67" s="8"/>
      <c r="UEB67" s="8"/>
      <c r="UEC67" s="8"/>
      <c r="UED67" s="8"/>
      <c r="UEE67" s="8"/>
      <c r="UEF67" s="8"/>
      <c r="UEG67" s="8"/>
      <c r="UEH67" s="8"/>
      <c r="UEI67" s="8"/>
      <c r="UEJ67" s="8"/>
      <c r="UEK67" s="8"/>
      <c r="UEL67" s="8"/>
      <c r="UEM67" s="8"/>
      <c r="UEN67" s="8"/>
      <c r="UEO67" s="8"/>
      <c r="UEP67" s="8"/>
      <c r="UEQ67" s="8"/>
      <c r="UER67" s="8"/>
      <c r="UES67" s="8"/>
      <c r="UET67" s="8"/>
      <c r="UEU67" s="8"/>
      <c r="UEV67" s="8"/>
      <c r="UEW67" s="8"/>
      <c r="UEX67" s="8"/>
      <c r="UEY67" s="8"/>
      <c r="UEZ67" s="8"/>
      <c r="UFA67" s="8"/>
      <c r="UFB67" s="8"/>
      <c r="UFC67" s="8"/>
      <c r="UFD67" s="8"/>
      <c r="UFE67" s="8"/>
      <c r="UFF67" s="8"/>
      <c r="UFG67" s="8"/>
      <c r="UFH67" s="8"/>
      <c r="UFI67" s="8"/>
      <c r="UFJ67" s="8"/>
      <c r="UFK67" s="8"/>
      <c r="UFL67" s="8"/>
      <c r="UFM67" s="8"/>
      <c r="UFN67" s="8"/>
      <c r="UFO67" s="8"/>
      <c r="UFP67" s="8"/>
      <c r="UFQ67" s="8"/>
      <c r="UFR67" s="8"/>
      <c r="UFS67" s="8"/>
      <c r="UFT67" s="8"/>
      <c r="UFU67" s="8"/>
      <c r="UFV67" s="8"/>
      <c r="UFW67" s="8"/>
      <c r="UFX67" s="8"/>
      <c r="UFY67" s="8"/>
      <c r="UFZ67" s="8"/>
      <c r="UGA67" s="8"/>
      <c r="UGB67" s="8"/>
      <c r="UGC67" s="8"/>
      <c r="UGD67" s="8"/>
      <c r="UGE67" s="8"/>
      <c r="UGF67" s="8"/>
      <c r="UGG67" s="8"/>
      <c r="UGH67" s="8"/>
      <c r="UGI67" s="8"/>
      <c r="UGJ67" s="8"/>
      <c r="UGK67" s="8"/>
      <c r="UGL67" s="8"/>
      <c r="UGM67" s="8"/>
      <c r="UGN67" s="8"/>
      <c r="UGO67" s="8"/>
      <c r="UGP67" s="8"/>
      <c r="UGQ67" s="8"/>
      <c r="UGR67" s="8"/>
      <c r="UGS67" s="8"/>
      <c r="UGT67" s="8"/>
      <c r="UGU67" s="8"/>
      <c r="UGV67" s="8"/>
      <c r="UGW67" s="8"/>
      <c r="UGX67" s="8"/>
      <c r="UGY67" s="8"/>
      <c r="UGZ67" s="8"/>
      <c r="UHA67" s="8"/>
      <c r="UHB67" s="8"/>
      <c r="UHC67" s="8"/>
      <c r="UHD67" s="8"/>
      <c r="UHE67" s="8"/>
      <c r="UHF67" s="8"/>
      <c r="UHG67" s="8"/>
      <c r="UHH67" s="8"/>
      <c r="UHI67" s="8"/>
      <c r="UHJ67" s="8"/>
      <c r="UHK67" s="8"/>
      <c r="UHL67" s="8"/>
      <c r="UHM67" s="8"/>
      <c r="UHN67" s="8"/>
      <c r="UHO67" s="8"/>
      <c r="UHP67" s="8"/>
      <c r="UHQ67" s="8"/>
      <c r="UHR67" s="8"/>
      <c r="UHS67" s="8"/>
      <c r="UHT67" s="8"/>
      <c r="UHU67" s="8"/>
      <c r="UHV67" s="8"/>
      <c r="UHW67" s="8"/>
      <c r="UHX67" s="8"/>
      <c r="UHY67" s="8"/>
      <c r="UHZ67" s="8"/>
      <c r="UIA67" s="8"/>
      <c r="UIB67" s="8"/>
      <c r="UIC67" s="8"/>
      <c r="UID67" s="8"/>
      <c r="UIE67" s="8"/>
      <c r="UIF67" s="8"/>
      <c r="UIG67" s="8"/>
      <c r="UIH67" s="8"/>
      <c r="UII67" s="8"/>
      <c r="UIJ67" s="8"/>
      <c r="UIK67" s="8"/>
      <c r="UIL67" s="8"/>
      <c r="UIM67" s="8"/>
      <c r="UIN67" s="8"/>
      <c r="UIO67" s="8"/>
      <c r="UIP67" s="8"/>
      <c r="UIQ67" s="8"/>
      <c r="UIR67" s="8"/>
      <c r="UIS67" s="8"/>
      <c r="UIT67" s="8"/>
      <c r="UIU67" s="8"/>
      <c r="UIV67" s="8"/>
      <c r="UIW67" s="8"/>
      <c r="UIX67" s="8"/>
      <c r="UIY67" s="8"/>
      <c r="UIZ67" s="8"/>
      <c r="UJA67" s="8"/>
      <c r="UJB67" s="8"/>
      <c r="UJC67" s="8"/>
      <c r="UJD67" s="8"/>
      <c r="UJE67" s="8"/>
      <c r="UJF67" s="8"/>
      <c r="UJG67" s="8"/>
      <c r="UJH67" s="8"/>
      <c r="UJI67" s="8"/>
      <c r="UJJ67" s="8"/>
      <c r="UJK67" s="8"/>
      <c r="UJL67" s="8"/>
      <c r="UJM67" s="8"/>
      <c r="UJN67" s="8"/>
      <c r="UJO67" s="8"/>
      <c r="UJP67" s="8"/>
      <c r="UJQ67" s="8"/>
      <c r="UJR67" s="8"/>
      <c r="UJS67" s="8"/>
      <c r="UJT67" s="8"/>
      <c r="UJU67" s="8"/>
      <c r="UJV67" s="8"/>
      <c r="UJW67" s="8"/>
      <c r="UJX67" s="8"/>
      <c r="UJY67" s="8"/>
      <c r="UJZ67" s="8"/>
      <c r="UKA67" s="8"/>
      <c r="UKB67" s="8"/>
      <c r="UKC67" s="8"/>
      <c r="UKD67" s="8"/>
      <c r="UKE67" s="8"/>
      <c r="UKF67" s="8"/>
      <c r="UKG67" s="8"/>
      <c r="UKH67" s="8"/>
      <c r="UKI67" s="8"/>
      <c r="UKJ67" s="8"/>
      <c r="UKK67" s="8"/>
      <c r="UKL67" s="8"/>
      <c r="UKM67" s="8"/>
      <c r="UKN67" s="8"/>
      <c r="UKO67" s="8"/>
      <c r="UKP67" s="8"/>
      <c r="UKQ67" s="8"/>
      <c r="UKR67" s="8"/>
      <c r="UKS67" s="8"/>
      <c r="UKT67" s="8"/>
      <c r="UKU67" s="8"/>
      <c r="UKV67" s="8"/>
      <c r="UKW67" s="8"/>
      <c r="UKX67" s="8"/>
      <c r="UKY67" s="8"/>
      <c r="UKZ67" s="8"/>
      <c r="ULA67" s="8"/>
      <c r="ULB67" s="8"/>
      <c r="ULC67" s="8"/>
      <c r="ULD67" s="8"/>
      <c r="ULE67" s="8"/>
      <c r="ULF67" s="8"/>
      <c r="ULG67" s="8"/>
      <c r="ULH67" s="8"/>
      <c r="ULI67" s="8"/>
      <c r="ULJ67" s="8"/>
      <c r="ULK67" s="8"/>
      <c r="ULL67" s="8"/>
      <c r="ULM67" s="8"/>
      <c r="ULN67" s="8"/>
      <c r="ULO67" s="8"/>
      <c r="ULP67" s="8"/>
      <c r="ULQ67" s="8"/>
      <c r="ULR67" s="8"/>
      <c r="ULS67" s="8"/>
      <c r="ULT67" s="8"/>
      <c r="ULU67" s="8"/>
      <c r="ULV67" s="8"/>
      <c r="ULW67" s="8"/>
      <c r="ULX67" s="8"/>
      <c r="ULY67" s="8"/>
      <c r="ULZ67" s="8"/>
      <c r="UMA67" s="8"/>
      <c r="UMB67" s="8"/>
      <c r="UMC67" s="8"/>
      <c r="UMD67" s="8"/>
      <c r="UME67" s="8"/>
      <c r="UMF67" s="8"/>
      <c r="UMG67" s="8"/>
      <c r="UMH67" s="8"/>
      <c r="UMI67" s="8"/>
      <c r="UMJ67" s="8"/>
      <c r="UMK67" s="8"/>
      <c r="UML67" s="8"/>
      <c r="UMM67" s="8"/>
      <c r="UMN67" s="8"/>
      <c r="UMO67" s="8"/>
      <c r="UMP67" s="8"/>
      <c r="UMQ67" s="8"/>
      <c r="UMR67" s="8"/>
      <c r="UMS67" s="8"/>
      <c r="UMT67" s="8"/>
      <c r="UMU67" s="8"/>
      <c r="UMV67" s="8"/>
      <c r="UMW67" s="8"/>
      <c r="UMX67" s="8"/>
      <c r="UMY67" s="8"/>
      <c r="UMZ67" s="8"/>
      <c r="UNA67" s="8"/>
      <c r="UNB67" s="8"/>
      <c r="UNC67" s="8"/>
      <c r="UND67" s="8"/>
      <c r="UNE67" s="8"/>
      <c r="UNF67" s="8"/>
      <c r="UNG67" s="8"/>
      <c r="UNH67" s="8"/>
      <c r="UNI67" s="8"/>
      <c r="UNJ67" s="8"/>
      <c r="UNK67" s="8"/>
      <c r="UNL67" s="8"/>
      <c r="UNM67" s="8"/>
      <c r="UNN67" s="8"/>
      <c r="UNO67" s="8"/>
      <c r="UNP67" s="8"/>
      <c r="UNQ67" s="8"/>
      <c r="UNR67" s="8"/>
      <c r="UNS67" s="8"/>
      <c r="UNT67" s="8"/>
      <c r="UNU67" s="8"/>
      <c r="UNV67" s="8"/>
      <c r="UNW67" s="8"/>
      <c r="UNX67" s="8"/>
      <c r="UNY67" s="8"/>
      <c r="UNZ67" s="8"/>
      <c r="UOA67" s="8"/>
      <c r="UOB67" s="8"/>
      <c r="UOC67" s="8"/>
      <c r="UOD67" s="8"/>
      <c r="UOE67" s="8"/>
      <c r="UOF67" s="8"/>
      <c r="UOG67" s="8"/>
      <c r="UOH67" s="8"/>
      <c r="UOI67" s="8"/>
      <c r="UOJ67" s="8"/>
      <c r="UOK67" s="8"/>
      <c r="UOL67" s="8"/>
      <c r="UOM67" s="8"/>
      <c r="UON67" s="8"/>
      <c r="UOO67" s="8"/>
      <c r="UOP67" s="8"/>
      <c r="UOQ67" s="8"/>
      <c r="UOR67" s="8"/>
      <c r="UOS67" s="8"/>
      <c r="UOT67" s="8"/>
      <c r="UOU67" s="8"/>
      <c r="UOV67" s="8"/>
      <c r="UOW67" s="8"/>
      <c r="UOX67" s="8"/>
      <c r="UOY67" s="8"/>
      <c r="UOZ67" s="8"/>
      <c r="UPA67" s="8"/>
      <c r="UPB67" s="8"/>
      <c r="UPC67" s="8"/>
      <c r="UPD67" s="8"/>
      <c r="UPE67" s="8"/>
      <c r="UPF67" s="8"/>
      <c r="UPG67" s="8"/>
      <c r="UPH67" s="8"/>
      <c r="UPI67" s="8"/>
      <c r="UPJ67" s="8"/>
      <c r="UPK67" s="8"/>
      <c r="UPL67" s="8"/>
      <c r="UPM67" s="8"/>
      <c r="UPN67" s="8"/>
      <c r="UPO67" s="8"/>
      <c r="UPP67" s="8"/>
      <c r="UPQ67" s="8"/>
      <c r="UPR67" s="8"/>
      <c r="UPS67" s="8"/>
      <c r="UPT67" s="8"/>
      <c r="UPU67" s="8"/>
      <c r="UPV67" s="8"/>
      <c r="UPW67" s="8"/>
      <c r="UPX67" s="8"/>
      <c r="UPY67" s="8"/>
      <c r="UPZ67" s="8"/>
      <c r="UQA67" s="8"/>
      <c r="UQB67" s="8"/>
      <c r="UQC67" s="8"/>
      <c r="UQD67" s="8"/>
      <c r="UQE67" s="8"/>
      <c r="UQF67" s="8"/>
      <c r="UQG67" s="8"/>
      <c r="UQH67" s="8"/>
      <c r="UQI67" s="8"/>
      <c r="UQJ67" s="8"/>
      <c r="UQK67" s="8"/>
      <c r="UQL67" s="8"/>
      <c r="UQM67" s="8"/>
      <c r="UQN67" s="8"/>
      <c r="UQO67" s="8"/>
      <c r="UQP67" s="8"/>
      <c r="UQQ67" s="8"/>
      <c r="UQR67" s="8"/>
      <c r="UQS67" s="8"/>
      <c r="UQT67" s="8"/>
      <c r="UQU67" s="8"/>
      <c r="UQV67" s="8"/>
      <c r="UQW67" s="8"/>
      <c r="UQX67" s="8"/>
      <c r="UQY67" s="8"/>
      <c r="UQZ67" s="8"/>
      <c r="URA67" s="8"/>
      <c r="URB67" s="8"/>
      <c r="URC67" s="8"/>
      <c r="URD67" s="8"/>
      <c r="URE67" s="8"/>
      <c r="URF67" s="8"/>
      <c r="URG67" s="8"/>
      <c r="URH67" s="8"/>
      <c r="URI67" s="8"/>
      <c r="URJ67" s="8"/>
      <c r="URK67" s="8"/>
      <c r="URL67" s="8"/>
      <c r="URM67" s="8"/>
      <c r="URN67" s="8"/>
      <c r="URO67" s="8"/>
      <c r="URP67" s="8"/>
      <c r="URQ67" s="8"/>
      <c r="URR67" s="8"/>
      <c r="URS67" s="8"/>
      <c r="URT67" s="8"/>
      <c r="URU67" s="8"/>
      <c r="URV67" s="8"/>
      <c r="URW67" s="8"/>
      <c r="URX67" s="8"/>
      <c r="URY67" s="8"/>
      <c r="URZ67" s="8"/>
      <c r="USA67" s="8"/>
      <c r="USB67" s="8"/>
      <c r="USC67" s="8"/>
      <c r="USD67" s="8"/>
      <c r="USE67" s="8"/>
      <c r="USF67" s="8"/>
      <c r="USG67" s="8"/>
      <c r="USH67" s="8"/>
      <c r="USI67" s="8"/>
      <c r="USJ67" s="8"/>
      <c r="USK67" s="8"/>
      <c r="USL67" s="8"/>
      <c r="USM67" s="8"/>
      <c r="USN67" s="8"/>
      <c r="USO67" s="8"/>
      <c r="USP67" s="8"/>
      <c r="USQ67" s="8"/>
      <c r="USR67" s="8"/>
      <c r="USS67" s="8"/>
      <c r="UST67" s="8"/>
      <c r="USU67" s="8"/>
      <c r="USV67" s="8"/>
      <c r="USW67" s="8"/>
      <c r="USX67" s="8"/>
      <c r="USY67" s="8"/>
      <c r="USZ67" s="8"/>
      <c r="UTA67" s="8"/>
      <c r="UTB67" s="8"/>
      <c r="UTC67" s="8"/>
      <c r="UTD67" s="8"/>
      <c r="UTE67" s="8"/>
      <c r="UTF67" s="8"/>
      <c r="UTG67" s="8"/>
      <c r="UTH67" s="8"/>
      <c r="UTI67" s="8"/>
      <c r="UTJ67" s="8"/>
      <c r="UTK67" s="8"/>
      <c r="UTL67" s="8"/>
      <c r="UTM67" s="8"/>
      <c r="UTN67" s="8"/>
      <c r="UTO67" s="8"/>
      <c r="UTP67" s="8"/>
      <c r="UTQ67" s="8"/>
      <c r="UTR67" s="8"/>
      <c r="UTS67" s="8"/>
      <c r="UTT67" s="8"/>
      <c r="UTU67" s="8"/>
      <c r="UTV67" s="8"/>
      <c r="UTW67" s="8"/>
      <c r="UTX67" s="8"/>
      <c r="UTY67" s="8"/>
      <c r="UTZ67" s="8"/>
      <c r="UUA67" s="8"/>
      <c r="UUB67" s="8"/>
      <c r="UUC67" s="8"/>
      <c r="UUD67" s="8"/>
      <c r="UUE67" s="8"/>
      <c r="UUF67" s="8"/>
      <c r="UUG67" s="8"/>
      <c r="UUH67" s="8"/>
      <c r="UUI67" s="8"/>
      <c r="UUJ67" s="8"/>
      <c r="UUK67" s="8"/>
      <c r="UUL67" s="8"/>
      <c r="UUM67" s="8"/>
      <c r="UUN67" s="8"/>
      <c r="UUO67" s="8"/>
      <c r="UUP67" s="8"/>
      <c r="UUQ67" s="8"/>
      <c r="UUR67" s="8"/>
      <c r="UUS67" s="8"/>
      <c r="UUT67" s="8"/>
      <c r="UUU67" s="8"/>
      <c r="UUV67" s="8"/>
      <c r="UUW67" s="8"/>
      <c r="UUX67" s="8"/>
      <c r="UUY67" s="8"/>
      <c r="UUZ67" s="8"/>
      <c r="UVA67" s="8"/>
      <c r="UVB67" s="8"/>
      <c r="UVC67" s="8"/>
      <c r="UVD67" s="8"/>
      <c r="UVE67" s="8"/>
      <c r="UVF67" s="8"/>
      <c r="UVG67" s="8"/>
      <c r="UVH67" s="8"/>
      <c r="UVI67" s="8"/>
      <c r="UVJ67" s="8"/>
      <c r="UVK67" s="8"/>
      <c r="UVL67" s="8"/>
      <c r="UVM67" s="8"/>
      <c r="UVN67" s="8"/>
      <c r="UVO67" s="8"/>
      <c r="UVP67" s="8"/>
      <c r="UVQ67" s="8"/>
      <c r="UVR67" s="8"/>
      <c r="UVS67" s="8"/>
      <c r="UVT67" s="8"/>
      <c r="UVU67" s="8"/>
      <c r="UVV67" s="8"/>
      <c r="UVW67" s="8"/>
      <c r="UVX67" s="8"/>
      <c r="UVY67" s="8"/>
      <c r="UVZ67" s="8"/>
      <c r="UWA67" s="8"/>
      <c r="UWB67" s="8"/>
      <c r="UWC67" s="8"/>
      <c r="UWD67" s="8"/>
      <c r="UWE67" s="8"/>
      <c r="UWF67" s="8"/>
      <c r="UWG67" s="8"/>
      <c r="UWH67" s="8"/>
      <c r="UWI67" s="8"/>
      <c r="UWJ67" s="8"/>
      <c r="UWK67" s="8"/>
      <c r="UWL67" s="8"/>
      <c r="UWM67" s="8"/>
      <c r="UWN67" s="8"/>
      <c r="UWO67" s="8"/>
      <c r="UWP67" s="8"/>
      <c r="UWQ67" s="8"/>
      <c r="UWR67" s="8"/>
      <c r="UWS67" s="8"/>
      <c r="UWT67" s="8"/>
      <c r="UWU67" s="8"/>
      <c r="UWV67" s="8"/>
      <c r="UWW67" s="8"/>
      <c r="UWX67" s="8"/>
      <c r="UWY67" s="8"/>
      <c r="UWZ67" s="8"/>
      <c r="UXA67" s="8"/>
      <c r="UXB67" s="8"/>
      <c r="UXC67" s="8"/>
      <c r="UXD67" s="8"/>
      <c r="UXE67" s="8"/>
      <c r="UXF67" s="8"/>
      <c r="UXG67" s="8"/>
      <c r="UXH67" s="8"/>
      <c r="UXI67" s="8"/>
      <c r="UXJ67" s="8"/>
      <c r="UXK67" s="8"/>
      <c r="UXL67" s="8"/>
      <c r="UXM67" s="8"/>
      <c r="UXN67" s="8"/>
      <c r="UXO67" s="8"/>
      <c r="UXP67" s="8"/>
      <c r="UXQ67" s="8"/>
      <c r="UXR67" s="8"/>
      <c r="UXS67" s="8"/>
      <c r="UXT67" s="8"/>
      <c r="UXU67" s="8"/>
      <c r="UXV67" s="8"/>
      <c r="UXW67" s="8"/>
      <c r="UXX67" s="8"/>
      <c r="UXY67" s="8"/>
      <c r="UXZ67" s="8"/>
      <c r="UYA67" s="8"/>
      <c r="UYB67" s="8"/>
      <c r="UYC67" s="8"/>
      <c r="UYD67" s="8"/>
      <c r="UYE67" s="8"/>
      <c r="UYF67" s="8"/>
      <c r="UYG67" s="8"/>
      <c r="UYH67" s="8"/>
      <c r="UYI67" s="8"/>
      <c r="UYJ67" s="8"/>
      <c r="UYK67" s="8"/>
      <c r="UYL67" s="8"/>
      <c r="UYM67" s="8"/>
      <c r="UYN67" s="8"/>
      <c r="UYO67" s="8"/>
      <c r="UYP67" s="8"/>
      <c r="UYQ67" s="8"/>
      <c r="UYR67" s="8"/>
      <c r="UYS67" s="8"/>
      <c r="UYT67" s="8"/>
      <c r="UYU67" s="8"/>
      <c r="UYV67" s="8"/>
      <c r="UYW67" s="8"/>
      <c r="UYX67" s="8"/>
      <c r="UYY67" s="8"/>
      <c r="UYZ67" s="8"/>
      <c r="UZA67" s="8"/>
      <c r="UZB67" s="8"/>
      <c r="UZC67" s="8"/>
      <c r="UZD67" s="8"/>
      <c r="UZE67" s="8"/>
      <c r="UZF67" s="8"/>
      <c r="UZG67" s="8"/>
      <c r="UZH67" s="8"/>
      <c r="UZI67" s="8"/>
      <c r="UZJ67" s="8"/>
      <c r="UZK67" s="8"/>
      <c r="UZL67" s="8"/>
      <c r="UZM67" s="8"/>
      <c r="UZN67" s="8"/>
      <c r="UZO67" s="8"/>
      <c r="UZP67" s="8"/>
      <c r="UZQ67" s="8"/>
      <c r="UZR67" s="8"/>
      <c r="UZS67" s="8"/>
      <c r="UZT67" s="8"/>
      <c r="UZU67" s="8"/>
      <c r="UZV67" s="8"/>
      <c r="UZW67" s="8"/>
      <c r="UZX67" s="8"/>
      <c r="UZY67" s="8"/>
      <c r="UZZ67" s="8"/>
      <c r="VAA67" s="8"/>
      <c r="VAB67" s="8"/>
      <c r="VAC67" s="8"/>
      <c r="VAD67" s="8"/>
      <c r="VAE67" s="8"/>
      <c r="VAF67" s="8"/>
      <c r="VAG67" s="8"/>
      <c r="VAH67" s="8"/>
      <c r="VAI67" s="8"/>
      <c r="VAJ67" s="8"/>
      <c r="VAK67" s="8"/>
      <c r="VAL67" s="8"/>
      <c r="VAM67" s="8"/>
      <c r="VAN67" s="8"/>
      <c r="VAO67" s="8"/>
      <c r="VAP67" s="8"/>
      <c r="VAQ67" s="8"/>
      <c r="VAR67" s="8"/>
      <c r="VAS67" s="8"/>
      <c r="VAT67" s="8"/>
      <c r="VAU67" s="8"/>
      <c r="VAV67" s="8"/>
      <c r="VAW67" s="8"/>
      <c r="VAX67" s="8"/>
      <c r="VAY67" s="8"/>
      <c r="VAZ67" s="8"/>
      <c r="VBA67" s="8"/>
      <c r="VBB67" s="8"/>
      <c r="VBC67" s="8"/>
      <c r="VBD67" s="8"/>
      <c r="VBE67" s="8"/>
      <c r="VBF67" s="8"/>
      <c r="VBG67" s="8"/>
      <c r="VBH67" s="8"/>
      <c r="VBI67" s="8"/>
      <c r="VBJ67" s="8"/>
      <c r="VBK67" s="8"/>
      <c r="VBL67" s="8"/>
      <c r="VBM67" s="8"/>
      <c r="VBN67" s="8"/>
      <c r="VBO67" s="8"/>
      <c r="VBP67" s="8"/>
      <c r="VBQ67" s="8"/>
      <c r="VBR67" s="8"/>
      <c r="VBS67" s="8"/>
      <c r="VBT67" s="8"/>
      <c r="VBU67" s="8"/>
      <c r="VBV67" s="8"/>
      <c r="VBW67" s="8"/>
      <c r="VBX67" s="8"/>
      <c r="VBY67" s="8"/>
      <c r="VBZ67" s="8"/>
      <c r="VCA67" s="8"/>
      <c r="VCB67" s="8"/>
      <c r="VCC67" s="8"/>
      <c r="VCD67" s="8"/>
      <c r="VCE67" s="8"/>
      <c r="VCF67" s="8"/>
      <c r="VCG67" s="8"/>
      <c r="VCH67" s="8"/>
      <c r="VCI67" s="8"/>
      <c r="VCJ67" s="8"/>
      <c r="VCK67" s="8"/>
      <c r="VCL67" s="8"/>
      <c r="VCM67" s="8"/>
      <c r="VCN67" s="8"/>
      <c r="VCO67" s="8"/>
      <c r="VCP67" s="8"/>
      <c r="VCQ67" s="8"/>
      <c r="VCR67" s="8"/>
      <c r="VCS67" s="8"/>
      <c r="VCT67" s="8"/>
      <c r="VCU67" s="8"/>
      <c r="VCV67" s="8"/>
      <c r="VCW67" s="8"/>
      <c r="VCX67" s="8"/>
      <c r="VCY67" s="8"/>
      <c r="VCZ67" s="8"/>
      <c r="VDA67" s="8"/>
      <c r="VDB67" s="8"/>
      <c r="VDC67" s="8"/>
      <c r="VDD67" s="8"/>
      <c r="VDE67" s="8"/>
      <c r="VDF67" s="8"/>
      <c r="VDG67" s="8"/>
      <c r="VDH67" s="8"/>
      <c r="VDI67" s="8"/>
      <c r="VDJ67" s="8"/>
      <c r="VDK67" s="8"/>
      <c r="VDL67" s="8"/>
      <c r="VDM67" s="8"/>
      <c r="VDN67" s="8"/>
      <c r="VDO67" s="8"/>
      <c r="VDP67" s="8"/>
      <c r="VDQ67" s="8"/>
      <c r="VDR67" s="8"/>
      <c r="VDS67" s="8"/>
      <c r="VDT67" s="8"/>
      <c r="VDU67" s="8"/>
      <c r="VDV67" s="8"/>
      <c r="VDW67" s="8"/>
      <c r="VDX67" s="8"/>
      <c r="VDY67" s="8"/>
      <c r="VDZ67" s="8"/>
      <c r="VEA67" s="8"/>
      <c r="VEB67" s="8"/>
      <c r="VEC67" s="8"/>
      <c r="VED67" s="8"/>
      <c r="VEE67" s="8"/>
      <c r="VEF67" s="8"/>
      <c r="VEG67" s="8"/>
      <c r="VEH67" s="8"/>
      <c r="VEI67" s="8"/>
      <c r="VEJ67" s="8"/>
      <c r="VEK67" s="8"/>
      <c r="VEL67" s="8"/>
      <c r="VEM67" s="8"/>
      <c r="VEN67" s="8"/>
      <c r="VEO67" s="8"/>
      <c r="VEP67" s="8"/>
      <c r="VEQ67" s="8"/>
      <c r="VER67" s="8"/>
      <c r="VES67" s="8"/>
      <c r="VET67" s="8"/>
      <c r="VEU67" s="8"/>
      <c r="VEV67" s="8"/>
      <c r="VEW67" s="8"/>
      <c r="VEX67" s="8"/>
      <c r="VEY67" s="8"/>
      <c r="VEZ67" s="8"/>
      <c r="VFA67" s="8"/>
      <c r="VFB67" s="8"/>
      <c r="VFC67" s="8"/>
      <c r="VFD67" s="8"/>
      <c r="VFE67" s="8"/>
      <c r="VFF67" s="8"/>
      <c r="VFG67" s="8"/>
      <c r="VFH67" s="8"/>
      <c r="VFI67" s="8"/>
      <c r="VFJ67" s="8"/>
      <c r="VFK67" s="8"/>
      <c r="VFL67" s="8"/>
      <c r="VFM67" s="8"/>
      <c r="VFN67" s="8"/>
      <c r="VFO67" s="8"/>
      <c r="VFP67" s="8"/>
      <c r="VFQ67" s="8"/>
      <c r="VFR67" s="8"/>
      <c r="VFS67" s="8"/>
      <c r="VFT67" s="8"/>
      <c r="VFU67" s="8"/>
      <c r="VFV67" s="8"/>
      <c r="VFW67" s="8"/>
      <c r="VFX67" s="8"/>
      <c r="VFY67" s="8"/>
      <c r="VFZ67" s="8"/>
      <c r="VGA67" s="8"/>
      <c r="VGB67" s="8"/>
      <c r="VGC67" s="8"/>
      <c r="VGD67" s="8"/>
      <c r="VGE67" s="8"/>
      <c r="VGF67" s="8"/>
      <c r="VGG67" s="8"/>
      <c r="VGH67" s="8"/>
      <c r="VGI67" s="8"/>
      <c r="VGJ67" s="8"/>
      <c r="VGK67" s="8"/>
      <c r="VGL67" s="8"/>
      <c r="VGM67" s="8"/>
      <c r="VGN67" s="8"/>
      <c r="VGO67" s="8"/>
      <c r="VGP67" s="8"/>
      <c r="VGQ67" s="8"/>
      <c r="VGR67" s="8"/>
      <c r="VGS67" s="8"/>
      <c r="VGT67" s="8"/>
      <c r="VGU67" s="8"/>
      <c r="VGV67" s="8"/>
      <c r="VGW67" s="8"/>
      <c r="VGX67" s="8"/>
      <c r="VGY67" s="8"/>
      <c r="VGZ67" s="8"/>
      <c r="VHA67" s="8"/>
      <c r="VHB67" s="8"/>
      <c r="VHC67" s="8"/>
      <c r="VHD67" s="8"/>
      <c r="VHE67" s="8"/>
      <c r="VHF67" s="8"/>
      <c r="VHG67" s="8"/>
      <c r="VHH67" s="8"/>
      <c r="VHI67" s="8"/>
      <c r="VHJ67" s="8"/>
      <c r="VHK67" s="8"/>
      <c r="VHL67" s="8"/>
      <c r="VHM67" s="8"/>
      <c r="VHN67" s="8"/>
      <c r="VHO67" s="8"/>
      <c r="VHP67" s="8"/>
      <c r="VHQ67" s="8"/>
      <c r="VHR67" s="8"/>
      <c r="VHS67" s="8"/>
      <c r="VHT67" s="8"/>
      <c r="VHU67" s="8"/>
      <c r="VHV67" s="8"/>
      <c r="VHW67" s="8"/>
      <c r="VHX67" s="8"/>
      <c r="VHY67" s="8"/>
      <c r="VHZ67" s="8"/>
      <c r="VIA67" s="8"/>
      <c r="VIB67" s="8"/>
      <c r="VIC67" s="8"/>
      <c r="VID67" s="8"/>
      <c r="VIE67" s="8"/>
      <c r="VIF67" s="8"/>
      <c r="VIG67" s="8"/>
      <c r="VIH67" s="8"/>
      <c r="VII67" s="8"/>
      <c r="VIJ67" s="8"/>
      <c r="VIK67" s="8"/>
      <c r="VIL67" s="8"/>
      <c r="VIM67" s="8"/>
      <c r="VIN67" s="8"/>
      <c r="VIO67" s="8"/>
      <c r="VIP67" s="8"/>
      <c r="VIQ67" s="8"/>
      <c r="VIR67" s="8"/>
      <c r="VIS67" s="8"/>
      <c r="VIT67" s="8"/>
      <c r="VIU67" s="8"/>
      <c r="VIV67" s="8"/>
      <c r="VIW67" s="8"/>
      <c r="VIX67" s="8"/>
      <c r="VIY67" s="8"/>
      <c r="VIZ67" s="8"/>
      <c r="VJA67" s="8"/>
      <c r="VJB67" s="8"/>
      <c r="VJC67" s="8"/>
      <c r="VJD67" s="8"/>
      <c r="VJE67" s="8"/>
      <c r="VJF67" s="8"/>
      <c r="VJG67" s="8"/>
      <c r="VJH67" s="8"/>
      <c r="VJI67" s="8"/>
      <c r="VJJ67" s="8"/>
      <c r="VJK67" s="8"/>
      <c r="VJL67" s="8"/>
      <c r="VJM67" s="8"/>
      <c r="VJN67" s="8"/>
      <c r="VJO67" s="8"/>
      <c r="VJP67" s="8"/>
      <c r="VJQ67" s="8"/>
      <c r="VJR67" s="8"/>
      <c r="VJS67" s="8"/>
      <c r="VJT67" s="8"/>
      <c r="VJU67" s="8"/>
      <c r="VJV67" s="8"/>
      <c r="VJW67" s="8"/>
      <c r="VJX67" s="8"/>
      <c r="VJY67" s="8"/>
      <c r="VJZ67" s="8"/>
      <c r="VKA67" s="8"/>
      <c r="VKB67" s="8"/>
      <c r="VKC67" s="8"/>
      <c r="VKD67" s="8"/>
      <c r="VKE67" s="8"/>
      <c r="VKF67" s="8"/>
      <c r="VKG67" s="8"/>
      <c r="VKH67" s="8"/>
      <c r="VKI67" s="8"/>
      <c r="VKJ67" s="8"/>
      <c r="VKK67" s="8"/>
      <c r="VKL67" s="8"/>
      <c r="VKM67" s="8"/>
      <c r="VKN67" s="8"/>
      <c r="VKO67" s="8"/>
      <c r="VKP67" s="8"/>
      <c r="VKQ67" s="8"/>
      <c r="VKR67" s="8"/>
      <c r="VKS67" s="8"/>
      <c r="VKT67" s="8"/>
      <c r="VKU67" s="8"/>
      <c r="VKV67" s="8"/>
      <c r="VKW67" s="8"/>
      <c r="VKX67" s="8"/>
      <c r="VKY67" s="8"/>
      <c r="VKZ67" s="8"/>
      <c r="VLA67" s="8"/>
      <c r="VLB67" s="8"/>
      <c r="VLC67" s="8"/>
      <c r="VLD67" s="8"/>
      <c r="VLE67" s="8"/>
      <c r="VLF67" s="8"/>
      <c r="VLG67" s="8"/>
      <c r="VLH67" s="8"/>
      <c r="VLI67" s="8"/>
      <c r="VLJ67" s="8"/>
      <c r="VLK67" s="8"/>
      <c r="VLL67" s="8"/>
      <c r="VLM67" s="8"/>
      <c r="VLN67" s="8"/>
      <c r="VLO67" s="8"/>
      <c r="VLP67" s="8"/>
      <c r="VLQ67" s="8"/>
      <c r="VLR67" s="8"/>
      <c r="VLS67" s="8"/>
      <c r="VLT67" s="8"/>
      <c r="VLU67" s="8"/>
      <c r="VLV67" s="8"/>
      <c r="VLW67" s="8"/>
      <c r="VLX67" s="8"/>
      <c r="VLY67" s="8"/>
      <c r="VLZ67" s="8"/>
      <c r="VMA67" s="8"/>
      <c r="VMB67" s="8"/>
      <c r="VMC67" s="8"/>
      <c r="VMD67" s="8"/>
      <c r="VME67" s="8"/>
      <c r="VMF67" s="8"/>
      <c r="VMG67" s="8"/>
      <c r="VMH67" s="8"/>
      <c r="VMI67" s="8"/>
      <c r="VMJ67" s="8"/>
      <c r="VMK67" s="8"/>
      <c r="VML67" s="8"/>
      <c r="VMM67" s="8"/>
      <c r="VMN67" s="8"/>
      <c r="VMO67" s="8"/>
      <c r="VMP67" s="8"/>
      <c r="VMQ67" s="8"/>
      <c r="VMR67" s="8"/>
      <c r="VMS67" s="8"/>
      <c r="VMT67" s="8"/>
      <c r="VMU67" s="8"/>
      <c r="VMV67" s="8"/>
      <c r="VMW67" s="8"/>
      <c r="VMX67" s="8"/>
      <c r="VMY67" s="8"/>
      <c r="VMZ67" s="8"/>
      <c r="VNA67" s="8"/>
      <c r="VNB67" s="8"/>
      <c r="VNC67" s="8"/>
      <c r="VND67" s="8"/>
      <c r="VNE67" s="8"/>
      <c r="VNF67" s="8"/>
      <c r="VNG67" s="8"/>
      <c r="VNH67" s="8"/>
      <c r="VNI67" s="8"/>
      <c r="VNJ67" s="8"/>
      <c r="VNK67" s="8"/>
      <c r="VNL67" s="8"/>
      <c r="VNM67" s="8"/>
      <c r="VNN67" s="8"/>
      <c r="VNO67" s="8"/>
      <c r="VNP67" s="8"/>
      <c r="VNQ67" s="8"/>
      <c r="VNR67" s="8"/>
      <c r="VNS67" s="8"/>
      <c r="VNT67" s="8"/>
      <c r="VNU67" s="8"/>
      <c r="VNV67" s="8"/>
      <c r="VNW67" s="8"/>
      <c r="VNX67" s="8"/>
      <c r="VNY67" s="8"/>
      <c r="VNZ67" s="8"/>
      <c r="VOA67" s="8"/>
      <c r="VOB67" s="8"/>
      <c r="VOC67" s="8"/>
      <c r="VOD67" s="8"/>
      <c r="VOE67" s="8"/>
      <c r="VOF67" s="8"/>
      <c r="VOG67" s="8"/>
      <c r="VOH67" s="8"/>
      <c r="VOI67" s="8"/>
      <c r="VOJ67" s="8"/>
      <c r="VOK67" s="8"/>
      <c r="VOL67" s="8"/>
      <c r="VOM67" s="8"/>
      <c r="VON67" s="8"/>
      <c r="VOO67" s="8"/>
      <c r="VOP67" s="8"/>
      <c r="VOQ67" s="8"/>
      <c r="VOR67" s="8"/>
      <c r="VOS67" s="8"/>
      <c r="VOT67" s="8"/>
      <c r="VOU67" s="8"/>
      <c r="VOV67" s="8"/>
      <c r="VOW67" s="8"/>
      <c r="VOX67" s="8"/>
      <c r="VOY67" s="8"/>
      <c r="VOZ67" s="8"/>
      <c r="VPA67" s="8"/>
      <c r="VPB67" s="8"/>
      <c r="VPC67" s="8"/>
      <c r="VPD67" s="8"/>
      <c r="VPE67" s="8"/>
      <c r="VPF67" s="8"/>
      <c r="VPG67" s="8"/>
      <c r="VPH67" s="8"/>
      <c r="VPI67" s="8"/>
      <c r="VPJ67" s="8"/>
      <c r="VPK67" s="8"/>
      <c r="VPL67" s="8"/>
      <c r="VPM67" s="8"/>
      <c r="VPN67" s="8"/>
      <c r="VPO67" s="8"/>
      <c r="VPP67" s="8"/>
      <c r="VPQ67" s="8"/>
      <c r="VPR67" s="8"/>
      <c r="VPS67" s="8"/>
      <c r="VPT67" s="8"/>
      <c r="VPU67" s="8"/>
      <c r="VPV67" s="8"/>
      <c r="VPW67" s="8"/>
      <c r="VPX67" s="8"/>
      <c r="VPY67" s="8"/>
      <c r="VPZ67" s="8"/>
      <c r="VQA67" s="8"/>
      <c r="VQB67" s="8"/>
      <c r="VQC67" s="8"/>
      <c r="VQD67" s="8"/>
      <c r="VQE67" s="8"/>
      <c r="VQF67" s="8"/>
      <c r="VQG67" s="8"/>
      <c r="VQH67" s="8"/>
      <c r="VQI67" s="8"/>
      <c r="VQJ67" s="8"/>
      <c r="VQK67" s="8"/>
      <c r="VQL67" s="8"/>
      <c r="VQM67" s="8"/>
      <c r="VQN67" s="8"/>
      <c r="VQO67" s="8"/>
      <c r="VQP67" s="8"/>
      <c r="VQQ67" s="8"/>
      <c r="VQR67" s="8"/>
      <c r="VQS67" s="8"/>
      <c r="VQT67" s="8"/>
      <c r="VQU67" s="8"/>
      <c r="VQV67" s="8"/>
      <c r="VQW67" s="8"/>
      <c r="VQX67" s="8"/>
      <c r="VQY67" s="8"/>
      <c r="VQZ67" s="8"/>
      <c r="VRA67" s="8"/>
      <c r="VRB67" s="8"/>
      <c r="VRC67" s="8"/>
      <c r="VRD67" s="8"/>
      <c r="VRE67" s="8"/>
      <c r="VRF67" s="8"/>
      <c r="VRG67" s="8"/>
      <c r="VRH67" s="8"/>
      <c r="VRI67" s="8"/>
      <c r="VRJ67" s="8"/>
      <c r="VRK67" s="8"/>
      <c r="VRL67" s="8"/>
      <c r="VRM67" s="8"/>
      <c r="VRN67" s="8"/>
      <c r="VRO67" s="8"/>
      <c r="VRP67" s="8"/>
      <c r="VRQ67" s="8"/>
      <c r="VRR67" s="8"/>
      <c r="VRS67" s="8"/>
      <c r="VRT67" s="8"/>
      <c r="VRU67" s="8"/>
      <c r="VRV67" s="8"/>
      <c r="VRW67" s="8"/>
      <c r="VRX67" s="8"/>
      <c r="VRY67" s="8"/>
      <c r="VRZ67" s="8"/>
      <c r="VSA67" s="8"/>
      <c r="VSB67" s="8"/>
      <c r="VSC67" s="8"/>
      <c r="VSD67" s="8"/>
      <c r="VSE67" s="8"/>
      <c r="VSF67" s="8"/>
      <c r="VSG67" s="8"/>
      <c r="VSH67" s="8"/>
      <c r="VSI67" s="8"/>
      <c r="VSJ67" s="8"/>
      <c r="VSK67" s="8"/>
      <c r="VSL67" s="8"/>
      <c r="VSM67" s="8"/>
      <c r="VSN67" s="8"/>
      <c r="VSO67" s="8"/>
      <c r="VSP67" s="8"/>
      <c r="VSQ67" s="8"/>
      <c r="VSR67" s="8"/>
      <c r="VSS67" s="8"/>
      <c r="VST67" s="8"/>
      <c r="VSU67" s="8"/>
      <c r="VSV67" s="8"/>
      <c r="VSW67" s="8"/>
      <c r="VSX67" s="8"/>
      <c r="VSY67" s="8"/>
      <c r="VSZ67" s="8"/>
      <c r="VTA67" s="8"/>
      <c r="VTB67" s="8"/>
      <c r="VTC67" s="8"/>
      <c r="VTD67" s="8"/>
      <c r="VTE67" s="8"/>
      <c r="VTF67" s="8"/>
      <c r="VTG67" s="8"/>
      <c r="VTH67" s="8"/>
      <c r="VTI67" s="8"/>
      <c r="VTJ67" s="8"/>
      <c r="VTK67" s="8"/>
      <c r="VTL67" s="8"/>
      <c r="VTM67" s="8"/>
      <c r="VTN67" s="8"/>
      <c r="VTO67" s="8"/>
      <c r="VTP67" s="8"/>
      <c r="VTQ67" s="8"/>
      <c r="VTR67" s="8"/>
      <c r="VTS67" s="8"/>
      <c r="VTT67" s="8"/>
      <c r="VTU67" s="8"/>
      <c r="VTV67" s="8"/>
      <c r="VTW67" s="8"/>
      <c r="VTX67" s="8"/>
      <c r="VTY67" s="8"/>
      <c r="VTZ67" s="8"/>
      <c r="VUA67" s="8"/>
      <c r="VUB67" s="8"/>
      <c r="VUC67" s="8"/>
      <c r="VUD67" s="8"/>
      <c r="VUE67" s="8"/>
      <c r="VUF67" s="8"/>
      <c r="VUG67" s="8"/>
      <c r="VUH67" s="8"/>
      <c r="VUI67" s="8"/>
      <c r="VUJ67" s="8"/>
      <c r="VUK67" s="8"/>
      <c r="VUL67" s="8"/>
      <c r="VUM67" s="8"/>
      <c r="VUN67" s="8"/>
      <c r="VUO67" s="8"/>
      <c r="VUP67" s="8"/>
      <c r="VUQ67" s="8"/>
      <c r="VUR67" s="8"/>
      <c r="VUS67" s="8"/>
      <c r="VUT67" s="8"/>
      <c r="VUU67" s="8"/>
      <c r="VUV67" s="8"/>
      <c r="VUW67" s="8"/>
      <c r="VUX67" s="8"/>
      <c r="VUY67" s="8"/>
      <c r="VUZ67" s="8"/>
      <c r="VVA67" s="8"/>
      <c r="VVB67" s="8"/>
      <c r="VVC67" s="8"/>
      <c r="VVD67" s="8"/>
      <c r="VVE67" s="8"/>
      <c r="VVF67" s="8"/>
      <c r="VVG67" s="8"/>
      <c r="VVH67" s="8"/>
      <c r="VVI67" s="8"/>
      <c r="VVJ67" s="8"/>
      <c r="VVK67" s="8"/>
      <c r="VVL67" s="8"/>
      <c r="VVM67" s="8"/>
      <c r="VVN67" s="8"/>
      <c r="VVO67" s="8"/>
      <c r="VVP67" s="8"/>
      <c r="VVQ67" s="8"/>
      <c r="VVR67" s="8"/>
      <c r="VVS67" s="8"/>
      <c r="VVT67" s="8"/>
      <c r="VVU67" s="8"/>
      <c r="VVV67" s="8"/>
      <c r="VVW67" s="8"/>
      <c r="VVX67" s="8"/>
      <c r="VVY67" s="8"/>
      <c r="VVZ67" s="8"/>
      <c r="VWA67" s="8"/>
      <c r="VWB67" s="8"/>
      <c r="VWC67" s="8"/>
      <c r="VWD67" s="8"/>
      <c r="VWE67" s="8"/>
      <c r="VWF67" s="8"/>
      <c r="VWG67" s="8"/>
      <c r="VWH67" s="8"/>
      <c r="VWI67" s="8"/>
      <c r="VWJ67" s="8"/>
      <c r="VWK67" s="8"/>
      <c r="VWL67" s="8"/>
      <c r="VWM67" s="8"/>
      <c r="VWN67" s="8"/>
      <c r="VWO67" s="8"/>
      <c r="VWP67" s="8"/>
      <c r="VWQ67" s="8"/>
      <c r="VWR67" s="8"/>
      <c r="VWS67" s="8"/>
      <c r="VWT67" s="8"/>
      <c r="VWU67" s="8"/>
      <c r="VWV67" s="8"/>
      <c r="VWW67" s="8"/>
      <c r="VWX67" s="8"/>
      <c r="VWY67" s="8"/>
      <c r="VWZ67" s="8"/>
      <c r="VXA67" s="8"/>
      <c r="VXB67" s="8"/>
      <c r="VXC67" s="8"/>
      <c r="VXD67" s="8"/>
      <c r="VXE67" s="8"/>
      <c r="VXF67" s="8"/>
      <c r="VXG67" s="8"/>
      <c r="VXH67" s="8"/>
      <c r="VXI67" s="8"/>
      <c r="VXJ67" s="8"/>
      <c r="VXK67" s="8"/>
      <c r="VXL67" s="8"/>
      <c r="VXM67" s="8"/>
      <c r="VXN67" s="8"/>
      <c r="VXO67" s="8"/>
      <c r="VXP67" s="8"/>
      <c r="VXQ67" s="8"/>
      <c r="VXR67" s="8"/>
      <c r="VXS67" s="8"/>
      <c r="VXT67" s="8"/>
      <c r="VXU67" s="8"/>
      <c r="VXV67" s="8"/>
      <c r="VXW67" s="8"/>
      <c r="VXX67" s="8"/>
      <c r="VXY67" s="8"/>
      <c r="VXZ67" s="8"/>
      <c r="VYA67" s="8"/>
      <c r="VYB67" s="8"/>
      <c r="VYC67" s="8"/>
      <c r="VYD67" s="8"/>
      <c r="VYE67" s="8"/>
      <c r="VYF67" s="8"/>
      <c r="VYG67" s="8"/>
      <c r="VYH67" s="8"/>
      <c r="VYI67" s="8"/>
      <c r="VYJ67" s="8"/>
      <c r="VYK67" s="8"/>
      <c r="VYL67" s="8"/>
      <c r="VYM67" s="8"/>
      <c r="VYN67" s="8"/>
      <c r="VYO67" s="8"/>
      <c r="VYP67" s="8"/>
      <c r="VYQ67" s="8"/>
      <c r="VYR67" s="8"/>
      <c r="VYS67" s="8"/>
      <c r="VYT67" s="8"/>
      <c r="VYU67" s="8"/>
      <c r="VYV67" s="8"/>
      <c r="VYW67" s="8"/>
      <c r="VYX67" s="8"/>
      <c r="VYY67" s="8"/>
      <c r="VYZ67" s="8"/>
      <c r="VZA67" s="8"/>
      <c r="VZB67" s="8"/>
      <c r="VZC67" s="8"/>
      <c r="VZD67" s="8"/>
      <c r="VZE67" s="8"/>
      <c r="VZF67" s="8"/>
      <c r="VZG67" s="8"/>
      <c r="VZH67" s="8"/>
      <c r="VZI67" s="8"/>
      <c r="VZJ67" s="8"/>
      <c r="VZK67" s="8"/>
      <c r="VZL67" s="8"/>
      <c r="VZM67" s="8"/>
      <c r="VZN67" s="8"/>
      <c r="VZO67" s="8"/>
      <c r="VZP67" s="8"/>
      <c r="VZQ67" s="8"/>
      <c r="VZR67" s="8"/>
      <c r="VZS67" s="8"/>
      <c r="VZT67" s="8"/>
      <c r="VZU67" s="8"/>
      <c r="VZV67" s="8"/>
      <c r="VZW67" s="8"/>
      <c r="VZX67" s="8"/>
      <c r="VZY67" s="8"/>
      <c r="VZZ67" s="8"/>
      <c r="WAA67" s="8"/>
      <c r="WAB67" s="8"/>
      <c r="WAC67" s="8"/>
      <c r="WAD67" s="8"/>
      <c r="WAE67" s="8"/>
      <c r="WAF67" s="8"/>
      <c r="WAG67" s="8"/>
      <c r="WAH67" s="8"/>
      <c r="WAI67" s="8"/>
      <c r="WAJ67" s="8"/>
      <c r="WAK67" s="8"/>
      <c r="WAL67" s="8"/>
      <c r="WAM67" s="8"/>
      <c r="WAN67" s="8"/>
      <c r="WAO67" s="8"/>
      <c r="WAP67" s="8"/>
      <c r="WAQ67" s="8"/>
      <c r="WAR67" s="8"/>
      <c r="WAS67" s="8"/>
      <c r="WAT67" s="8"/>
      <c r="WAU67" s="8"/>
      <c r="WAV67" s="8"/>
      <c r="WAW67" s="8"/>
      <c r="WAX67" s="8"/>
      <c r="WAY67" s="8"/>
      <c r="WAZ67" s="8"/>
      <c r="WBA67" s="8"/>
      <c r="WBB67" s="8"/>
      <c r="WBC67" s="8"/>
      <c r="WBD67" s="8"/>
      <c r="WBE67" s="8"/>
      <c r="WBF67" s="8"/>
      <c r="WBG67" s="8"/>
      <c r="WBH67" s="8"/>
      <c r="WBI67" s="8"/>
      <c r="WBJ67" s="8"/>
      <c r="WBK67" s="8"/>
      <c r="WBL67" s="8"/>
      <c r="WBM67" s="8"/>
      <c r="WBN67" s="8"/>
      <c r="WBO67" s="8"/>
      <c r="WBP67" s="8"/>
      <c r="WBQ67" s="8"/>
      <c r="WBR67" s="8"/>
      <c r="WBS67" s="8"/>
      <c r="WBT67" s="8"/>
      <c r="WBU67" s="8"/>
      <c r="WBV67" s="8"/>
      <c r="WBW67" s="8"/>
      <c r="WBX67" s="8"/>
      <c r="WBY67" s="8"/>
      <c r="WBZ67" s="8"/>
      <c r="WCA67" s="8"/>
      <c r="WCB67" s="8"/>
      <c r="WCC67" s="8"/>
      <c r="WCD67" s="8"/>
      <c r="WCE67" s="8"/>
      <c r="WCF67" s="8"/>
      <c r="WCG67" s="8"/>
      <c r="WCH67" s="8"/>
      <c r="WCI67" s="8"/>
      <c r="WCJ67" s="8"/>
      <c r="WCK67" s="8"/>
      <c r="WCL67" s="8"/>
      <c r="WCM67" s="8"/>
      <c r="WCN67" s="8"/>
      <c r="WCO67" s="8"/>
      <c r="WCP67" s="8"/>
      <c r="WCQ67" s="8"/>
      <c r="WCR67" s="8"/>
      <c r="WCS67" s="8"/>
      <c r="WCT67" s="8"/>
      <c r="WCU67" s="8"/>
      <c r="WCV67" s="8"/>
      <c r="WCW67" s="8"/>
      <c r="WCX67" s="8"/>
      <c r="WCY67" s="8"/>
      <c r="WCZ67" s="8"/>
      <c r="WDA67" s="8"/>
      <c r="WDB67" s="8"/>
      <c r="WDC67" s="8"/>
      <c r="WDD67" s="8"/>
      <c r="WDE67" s="8"/>
      <c r="WDF67" s="8"/>
      <c r="WDG67" s="8"/>
      <c r="WDH67" s="8"/>
      <c r="WDI67" s="8"/>
      <c r="WDJ67" s="8"/>
      <c r="WDK67" s="8"/>
      <c r="WDL67" s="8"/>
      <c r="WDM67" s="8"/>
      <c r="WDN67" s="8"/>
      <c r="WDO67" s="8"/>
      <c r="WDP67" s="8"/>
      <c r="WDQ67" s="8"/>
      <c r="WDR67" s="8"/>
      <c r="WDS67" s="8"/>
      <c r="WDT67" s="8"/>
      <c r="WDU67" s="8"/>
      <c r="WDV67" s="8"/>
      <c r="WDW67" s="8"/>
      <c r="WDX67" s="8"/>
      <c r="WDY67" s="8"/>
      <c r="WDZ67" s="8"/>
      <c r="WEA67" s="8"/>
      <c r="WEB67" s="8"/>
      <c r="WEC67" s="8"/>
      <c r="WED67" s="8"/>
      <c r="WEE67" s="8"/>
      <c r="WEF67" s="8"/>
      <c r="WEG67" s="8"/>
      <c r="WEH67" s="8"/>
      <c r="WEI67" s="8"/>
      <c r="WEJ67" s="8"/>
      <c r="WEK67" s="8"/>
      <c r="WEL67" s="8"/>
      <c r="WEM67" s="8"/>
      <c r="WEN67" s="8"/>
      <c r="WEO67" s="8"/>
      <c r="WEP67" s="8"/>
      <c r="WEQ67" s="8"/>
      <c r="WER67" s="8"/>
      <c r="WES67" s="8"/>
      <c r="WET67" s="8"/>
      <c r="WEU67" s="8"/>
      <c r="WEV67" s="8"/>
      <c r="WEW67" s="8"/>
      <c r="WEX67" s="8"/>
      <c r="WEY67" s="8"/>
      <c r="WEZ67" s="8"/>
      <c r="WFA67" s="8"/>
      <c r="WFB67" s="8"/>
      <c r="WFC67" s="8"/>
      <c r="WFD67" s="8"/>
      <c r="WFE67" s="8"/>
      <c r="WFF67" s="8"/>
      <c r="WFG67" s="8"/>
      <c r="WFH67" s="8"/>
      <c r="WFI67" s="8"/>
      <c r="WFJ67" s="8"/>
      <c r="WFK67" s="8"/>
      <c r="WFL67" s="8"/>
      <c r="WFM67" s="8"/>
      <c r="WFN67" s="8"/>
      <c r="WFO67" s="8"/>
      <c r="WFP67" s="8"/>
      <c r="WFQ67" s="8"/>
      <c r="WFR67" s="8"/>
      <c r="WFS67" s="8"/>
      <c r="WFT67" s="8"/>
      <c r="WFU67" s="8"/>
      <c r="WFV67" s="8"/>
      <c r="WFW67" s="8"/>
      <c r="WFX67" s="8"/>
      <c r="WFY67" s="8"/>
      <c r="WFZ67" s="8"/>
      <c r="WGA67" s="8"/>
      <c r="WGB67" s="8"/>
      <c r="WGC67" s="8"/>
      <c r="WGD67" s="8"/>
      <c r="WGE67" s="8"/>
      <c r="WGF67" s="8"/>
      <c r="WGG67" s="8"/>
      <c r="WGH67" s="8"/>
      <c r="WGI67" s="8"/>
      <c r="WGJ67" s="8"/>
      <c r="WGK67" s="8"/>
      <c r="WGL67" s="8"/>
      <c r="WGM67" s="8"/>
      <c r="WGN67" s="8"/>
      <c r="WGO67" s="8"/>
      <c r="WGP67" s="8"/>
      <c r="WGQ67" s="8"/>
      <c r="WGR67" s="8"/>
      <c r="WGS67" s="8"/>
      <c r="WGT67" s="8"/>
      <c r="WGU67" s="8"/>
      <c r="WGV67" s="8"/>
      <c r="WGW67" s="8"/>
      <c r="WGX67" s="8"/>
      <c r="WGY67" s="8"/>
      <c r="WGZ67" s="8"/>
      <c r="WHA67" s="8"/>
      <c r="WHB67" s="8"/>
      <c r="WHC67" s="8"/>
      <c r="WHD67" s="8"/>
      <c r="WHE67" s="8"/>
      <c r="WHF67" s="8"/>
      <c r="WHG67" s="8"/>
      <c r="WHH67" s="8"/>
      <c r="WHI67" s="8"/>
      <c r="WHJ67" s="8"/>
      <c r="WHK67" s="8"/>
      <c r="WHL67" s="8"/>
      <c r="WHM67" s="8"/>
      <c r="WHN67" s="8"/>
      <c r="WHO67" s="8"/>
      <c r="WHP67" s="8"/>
      <c r="WHQ67" s="8"/>
      <c r="WHR67" s="8"/>
      <c r="WHS67" s="8"/>
      <c r="WHT67" s="8"/>
      <c r="WHU67" s="8"/>
      <c r="WHV67" s="8"/>
      <c r="WHW67" s="8"/>
      <c r="WHX67" s="8"/>
      <c r="WHY67" s="8"/>
      <c r="WHZ67" s="8"/>
      <c r="WIA67" s="8"/>
      <c r="WIB67" s="8"/>
      <c r="WIC67" s="8"/>
      <c r="WID67" s="8"/>
      <c r="WIE67" s="8"/>
      <c r="WIF67" s="8"/>
      <c r="WIG67" s="8"/>
      <c r="WIH67" s="8"/>
      <c r="WII67" s="8"/>
      <c r="WIJ67" s="8"/>
      <c r="WIK67" s="8"/>
      <c r="WIL67" s="8"/>
      <c r="WIM67" s="8"/>
      <c r="WIN67" s="8"/>
      <c r="WIO67" s="8"/>
      <c r="WIP67" s="8"/>
      <c r="WIQ67" s="8"/>
      <c r="WIR67" s="8"/>
      <c r="WIS67" s="8"/>
      <c r="WIT67" s="8"/>
      <c r="WIU67" s="8"/>
      <c r="WIV67" s="8"/>
      <c r="WIW67" s="8"/>
      <c r="WIX67" s="8"/>
      <c r="WIY67" s="8"/>
      <c r="WIZ67" s="8"/>
      <c r="WJA67" s="8"/>
      <c r="WJB67" s="8"/>
      <c r="WJC67" s="8"/>
      <c r="WJD67" s="8"/>
      <c r="WJE67" s="8"/>
      <c r="WJF67" s="8"/>
      <c r="WJG67" s="8"/>
      <c r="WJH67" s="8"/>
      <c r="WJI67" s="8"/>
      <c r="WJJ67" s="8"/>
      <c r="WJK67" s="8"/>
      <c r="WJL67" s="8"/>
      <c r="WJM67" s="8"/>
      <c r="WJN67" s="8"/>
      <c r="WJO67" s="8"/>
      <c r="WJP67" s="8"/>
      <c r="WJQ67" s="8"/>
      <c r="WJR67" s="8"/>
      <c r="WJS67" s="8"/>
      <c r="WJT67" s="8"/>
      <c r="WJU67" s="8"/>
      <c r="WJV67" s="8"/>
      <c r="WJW67" s="8"/>
      <c r="WJX67" s="8"/>
      <c r="WJY67" s="8"/>
      <c r="WJZ67" s="8"/>
      <c r="WKA67" s="8"/>
      <c r="WKB67" s="8"/>
      <c r="WKC67" s="8"/>
      <c r="WKD67" s="8"/>
      <c r="WKE67" s="8"/>
      <c r="WKF67" s="8"/>
      <c r="WKG67" s="8"/>
      <c r="WKH67" s="8"/>
      <c r="WKI67" s="8"/>
      <c r="WKJ67" s="8"/>
      <c r="WKK67" s="8"/>
      <c r="WKL67" s="8"/>
      <c r="WKM67" s="8"/>
      <c r="WKN67" s="8"/>
      <c r="WKO67" s="8"/>
      <c r="WKP67" s="8"/>
      <c r="WKQ67" s="8"/>
      <c r="WKR67" s="8"/>
      <c r="WKS67" s="8"/>
      <c r="WKT67" s="8"/>
      <c r="WKU67" s="8"/>
      <c r="WKV67" s="8"/>
      <c r="WKW67" s="8"/>
      <c r="WKX67" s="8"/>
      <c r="WKY67" s="8"/>
      <c r="WKZ67" s="8"/>
      <c r="WLA67" s="8"/>
      <c r="WLB67" s="8"/>
      <c r="WLC67" s="8"/>
      <c r="WLD67" s="8"/>
      <c r="WLE67" s="8"/>
      <c r="WLF67" s="8"/>
      <c r="WLG67" s="8"/>
      <c r="WLH67" s="8"/>
      <c r="WLI67" s="8"/>
      <c r="WLJ67" s="8"/>
      <c r="WLK67" s="8"/>
      <c r="WLL67" s="8"/>
      <c r="WLM67" s="8"/>
      <c r="WLN67" s="8"/>
      <c r="WLO67" s="8"/>
      <c r="WLP67" s="8"/>
      <c r="WLQ67" s="8"/>
      <c r="WLR67" s="8"/>
      <c r="WLS67" s="8"/>
      <c r="WLT67" s="8"/>
      <c r="WLU67" s="8"/>
      <c r="WLV67" s="8"/>
      <c r="WLW67" s="8"/>
      <c r="WLX67" s="8"/>
      <c r="WLY67" s="8"/>
      <c r="WLZ67" s="8"/>
      <c r="WMA67" s="8"/>
      <c r="WMB67" s="8"/>
      <c r="WMC67" s="8"/>
      <c r="WMD67" s="8"/>
      <c r="WME67" s="8"/>
      <c r="WMF67" s="8"/>
      <c r="WMG67" s="8"/>
      <c r="WMH67" s="8"/>
      <c r="WMI67" s="8"/>
      <c r="WMJ67" s="8"/>
      <c r="WMK67" s="8"/>
      <c r="WML67" s="8"/>
      <c r="WMM67" s="8"/>
      <c r="WMN67" s="8"/>
      <c r="WMO67" s="8"/>
      <c r="WMP67" s="8"/>
      <c r="WMQ67" s="8"/>
      <c r="WMR67" s="8"/>
      <c r="WMS67" s="8"/>
      <c r="WMT67" s="8"/>
      <c r="WMU67" s="8"/>
      <c r="WMV67" s="8"/>
      <c r="WMW67" s="8"/>
      <c r="WMX67" s="8"/>
      <c r="WMY67" s="8"/>
      <c r="WMZ67" s="8"/>
      <c r="WNA67" s="8"/>
      <c r="WNB67" s="8"/>
      <c r="WNC67" s="8"/>
      <c r="WND67" s="8"/>
      <c r="WNE67" s="8"/>
      <c r="WNF67" s="8"/>
      <c r="WNG67" s="8"/>
      <c r="WNH67" s="8"/>
      <c r="WNI67" s="8"/>
      <c r="WNJ67" s="8"/>
      <c r="WNK67" s="8"/>
      <c r="WNL67" s="8"/>
      <c r="WNM67" s="8"/>
      <c r="WNN67" s="8"/>
      <c r="WNO67" s="8"/>
      <c r="WNP67" s="8"/>
      <c r="WNQ67" s="8"/>
      <c r="WNR67" s="8"/>
      <c r="WNS67" s="8"/>
      <c r="WNT67" s="8"/>
      <c r="WNU67" s="8"/>
      <c r="WNV67" s="8"/>
      <c r="WNW67" s="8"/>
      <c r="WNX67" s="8"/>
      <c r="WNY67" s="8"/>
      <c r="WNZ67" s="8"/>
      <c r="WOA67" s="8"/>
      <c r="WOB67" s="8"/>
      <c r="WOC67" s="8"/>
      <c r="WOD67" s="8"/>
      <c r="WOE67" s="8"/>
      <c r="WOF67" s="8"/>
      <c r="WOG67" s="8"/>
      <c r="WOH67" s="8"/>
      <c r="WOI67" s="8"/>
      <c r="WOJ67" s="8"/>
      <c r="WOK67" s="8"/>
      <c r="WOL67" s="8"/>
      <c r="WOM67" s="8"/>
      <c r="WON67" s="8"/>
      <c r="WOO67" s="8"/>
      <c r="WOP67" s="8"/>
      <c r="WOQ67" s="8"/>
      <c r="WOR67" s="8"/>
      <c r="WOS67" s="8"/>
      <c r="WOT67" s="8"/>
      <c r="WOU67" s="8"/>
      <c r="WOV67" s="8"/>
      <c r="WOW67" s="8"/>
      <c r="WOX67" s="8"/>
      <c r="WOY67" s="8"/>
      <c r="WOZ67" s="8"/>
      <c r="WPA67" s="8"/>
      <c r="WPB67" s="8"/>
      <c r="WPC67" s="8"/>
      <c r="WPD67" s="8"/>
      <c r="WPE67" s="8"/>
      <c r="WPF67" s="8"/>
      <c r="WPG67" s="8"/>
      <c r="WPH67" s="8"/>
      <c r="WPI67" s="8"/>
      <c r="WPJ67" s="8"/>
      <c r="WPK67" s="8"/>
      <c r="WPL67" s="8"/>
      <c r="WPM67" s="8"/>
      <c r="WPN67" s="8"/>
      <c r="WPO67" s="8"/>
      <c r="WPP67" s="8"/>
      <c r="WPQ67" s="8"/>
      <c r="WPR67" s="8"/>
      <c r="WPS67" s="8"/>
      <c r="WPT67" s="8"/>
      <c r="WPU67" s="8"/>
      <c r="WPV67" s="8"/>
      <c r="WPW67" s="8"/>
      <c r="WPX67" s="8"/>
      <c r="WPY67" s="8"/>
      <c r="WPZ67" s="8"/>
      <c r="WQA67" s="8"/>
      <c r="WQB67" s="8"/>
      <c r="WQC67" s="8"/>
      <c r="WQD67" s="8"/>
      <c r="WQE67" s="8"/>
      <c r="WQF67" s="8"/>
      <c r="WQG67" s="8"/>
      <c r="WQH67" s="8"/>
      <c r="WQI67" s="8"/>
      <c r="WQJ67" s="8"/>
      <c r="WQK67" s="8"/>
      <c r="WQL67" s="8"/>
      <c r="WQM67" s="8"/>
      <c r="WQN67" s="8"/>
      <c r="WQO67" s="8"/>
      <c r="WQP67" s="8"/>
      <c r="WQQ67" s="8"/>
      <c r="WQR67" s="8"/>
      <c r="WQS67" s="8"/>
      <c r="WQT67" s="8"/>
      <c r="WQU67" s="8"/>
      <c r="WQV67" s="8"/>
      <c r="WQW67" s="8"/>
      <c r="WQX67" s="8"/>
      <c r="WQY67" s="8"/>
      <c r="WQZ67" s="8"/>
      <c r="WRA67" s="8"/>
      <c r="WRB67" s="8"/>
      <c r="WRC67" s="8"/>
      <c r="WRD67" s="8"/>
      <c r="WRE67" s="8"/>
      <c r="WRF67" s="8"/>
      <c r="WRG67" s="8"/>
      <c r="WRH67" s="8"/>
      <c r="WRI67" s="8"/>
      <c r="WRJ67" s="8"/>
      <c r="WRK67" s="8"/>
      <c r="WRL67" s="8"/>
      <c r="WRM67" s="8"/>
      <c r="WRN67" s="8"/>
      <c r="WRO67" s="8"/>
      <c r="WRP67" s="8"/>
      <c r="WRQ67" s="8"/>
      <c r="WRR67" s="8"/>
      <c r="WRS67" s="8"/>
      <c r="WRT67" s="8"/>
      <c r="WRU67" s="8"/>
      <c r="WRV67" s="8"/>
      <c r="WRW67" s="8"/>
      <c r="WRX67" s="8"/>
      <c r="WRY67" s="8"/>
      <c r="WRZ67" s="8"/>
      <c r="WSA67" s="8"/>
      <c r="WSB67" s="8"/>
      <c r="WSC67" s="8"/>
      <c r="WSD67" s="8"/>
      <c r="WSE67" s="8"/>
      <c r="WSF67" s="8"/>
      <c r="WSG67" s="8"/>
      <c r="WSH67" s="8"/>
      <c r="WSI67" s="8"/>
      <c r="WSJ67" s="8"/>
      <c r="WSK67" s="8"/>
      <c r="WSL67" s="8"/>
      <c r="WSM67" s="8"/>
      <c r="WSN67" s="8"/>
      <c r="WSO67" s="8"/>
      <c r="WSP67" s="8"/>
      <c r="WSQ67" s="8"/>
      <c r="WSR67" s="8"/>
      <c r="WSS67" s="8"/>
      <c r="WST67" s="8"/>
      <c r="WSU67" s="8"/>
      <c r="WSV67" s="8"/>
      <c r="WSW67" s="8"/>
      <c r="WSX67" s="8"/>
      <c r="WSY67" s="8"/>
      <c r="WSZ67" s="8"/>
      <c r="WTA67" s="8"/>
      <c r="WTB67" s="8"/>
      <c r="WTC67" s="8"/>
      <c r="WTD67" s="8"/>
      <c r="WTE67" s="8"/>
      <c r="WTF67" s="8"/>
      <c r="WTG67" s="8"/>
      <c r="WTH67" s="8"/>
      <c r="WTI67" s="8"/>
      <c r="WTJ67" s="8"/>
      <c r="WTK67" s="8"/>
      <c r="WTL67" s="8"/>
      <c r="WTM67" s="8"/>
      <c r="WTN67" s="8"/>
      <c r="WTO67" s="8"/>
      <c r="WTP67" s="8"/>
      <c r="WTQ67" s="8"/>
      <c r="WTR67" s="8"/>
      <c r="WTS67" s="8"/>
      <c r="WTT67" s="8"/>
      <c r="WTU67" s="8"/>
      <c r="WTV67" s="8"/>
      <c r="WTW67" s="8"/>
      <c r="WTX67" s="8"/>
      <c r="WTY67" s="8"/>
      <c r="WTZ67" s="8"/>
      <c r="WUA67" s="8"/>
      <c r="WUB67" s="8"/>
      <c r="WUC67" s="8"/>
      <c r="WUD67" s="8"/>
      <c r="WUE67" s="8"/>
      <c r="WUF67" s="8"/>
      <c r="WUG67" s="8"/>
      <c r="WUH67" s="8"/>
      <c r="WUI67" s="8"/>
      <c r="WUJ67" s="8"/>
      <c r="WUK67" s="8"/>
      <c r="WUL67" s="8"/>
      <c r="WUM67" s="8"/>
      <c r="WUN67" s="8"/>
      <c r="WUO67" s="8"/>
      <c r="WUP67" s="8"/>
      <c r="WUQ67" s="8"/>
      <c r="WUR67" s="8"/>
      <c r="WUS67" s="8"/>
      <c r="WUT67" s="8"/>
      <c r="WUU67" s="8"/>
      <c r="WUV67" s="8"/>
      <c r="WUW67" s="8"/>
      <c r="WUX67" s="8"/>
      <c r="WUY67" s="8"/>
      <c r="WUZ67" s="8"/>
      <c r="WVA67" s="8"/>
      <c r="WVB67" s="8"/>
      <c r="WVC67" s="8"/>
      <c r="WVD67" s="8"/>
      <c r="WVE67" s="8"/>
      <c r="WVF67" s="8"/>
      <c r="WVG67" s="8"/>
      <c r="WVH67" s="8"/>
      <c r="WVI67" s="8"/>
      <c r="WVJ67" s="8"/>
      <c r="WVK67" s="8"/>
      <c r="WVL67" s="8"/>
      <c r="WVM67" s="8"/>
      <c r="WVN67" s="8"/>
      <c r="WVO67" s="8"/>
      <c r="WVP67" s="8"/>
      <c r="WVQ67" s="8"/>
      <c r="WVR67" s="8"/>
      <c r="WVS67" s="8"/>
      <c r="WVT67" s="8"/>
      <c r="WVU67" s="8"/>
      <c r="WVV67" s="8"/>
      <c r="WVW67" s="8"/>
      <c r="WVX67" s="8"/>
      <c r="WVY67" s="8"/>
      <c r="WVZ67" s="8"/>
      <c r="WWA67" s="8"/>
      <c r="WWB67" s="8"/>
      <c r="WWC67" s="8"/>
      <c r="WWD67" s="8"/>
      <c r="WWE67" s="8"/>
      <c r="WWF67" s="8"/>
      <c r="WWG67" s="8"/>
      <c r="WWH67" s="8"/>
      <c r="WWI67" s="8"/>
      <c r="WWJ67" s="8"/>
      <c r="WWK67" s="8"/>
      <c r="WWL67" s="8"/>
      <c r="WWM67" s="8"/>
      <c r="WWN67" s="8"/>
      <c r="WWO67" s="8"/>
      <c r="WWP67" s="8"/>
      <c r="WWQ67" s="8"/>
      <c r="WWR67" s="8"/>
      <c r="WWS67" s="8"/>
      <c r="WWT67" s="8"/>
      <c r="WWU67" s="8"/>
      <c r="WWV67" s="8"/>
      <c r="WWW67" s="8"/>
      <c r="WWX67" s="8"/>
      <c r="WWY67" s="8"/>
      <c r="WWZ67" s="8"/>
      <c r="WXA67" s="8"/>
      <c r="WXB67" s="8"/>
      <c r="WXC67" s="8"/>
      <c r="WXD67" s="8"/>
      <c r="WXE67" s="8"/>
      <c r="WXF67" s="8"/>
      <c r="WXG67" s="8"/>
      <c r="WXH67" s="8"/>
      <c r="WXI67" s="8"/>
      <c r="WXJ67" s="8"/>
      <c r="WXK67" s="8"/>
      <c r="WXL67" s="8"/>
      <c r="WXM67" s="8"/>
      <c r="WXN67" s="8"/>
      <c r="WXO67" s="8"/>
      <c r="WXP67" s="8"/>
      <c r="WXQ67" s="8"/>
      <c r="WXR67" s="8"/>
      <c r="WXS67" s="8"/>
      <c r="WXT67" s="8"/>
      <c r="WXU67" s="8"/>
      <c r="WXV67" s="8"/>
      <c r="WXW67" s="8"/>
      <c r="WXX67" s="8"/>
      <c r="WXY67" s="8"/>
      <c r="WXZ67" s="8"/>
      <c r="WYA67" s="8"/>
      <c r="WYB67" s="8"/>
      <c r="WYC67" s="8"/>
      <c r="WYD67" s="8"/>
      <c r="WYE67" s="8"/>
      <c r="WYF67" s="8"/>
      <c r="WYG67" s="8"/>
      <c r="WYH67" s="8"/>
      <c r="WYI67" s="8"/>
      <c r="WYJ67" s="8"/>
      <c r="WYK67" s="8"/>
      <c r="WYL67" s="8"/>
      <c r="WYM67" s="8"/>
      <c r="WYN67" s="8"/>
      <c r="WYO67" s="8"/>
      <c r="WYP67" s="8"/>
      <c r="WYQ67" s="8"/>
      <c r="WYR67" s="8"/>
      <c r="WYS67" s="8"/>
      <c r="WYT67" s="8"/>
      <c r="WYU67" s="8"/>
      <c r="WYV67" s="8"/>
      <c r="WYW67" s="8"/>
      <c r="WYX67" s="8"/>
      <c r="WYY67" s="8"/>
      <c r="WYZ67" s="8"/>
      <c r="WZA67" s="8"/>
      <c r="WZB67" s="8"/>
      <c r="WZC67" s="8"/>
      <c r="WZD67" s="8"/>
      <c r="WZE67" s="8"/>
      <c r="WZF67" s="8"/>
      <c r="WZG67" s="8"/>
      <c r="WZH67" s="8"/>
      <c r="WZI67" s="8"/>
      <c r="WZJ67" s="8"/>
      <c r="WZK67" s="8"/>
      <c r="WZL67" s="8"/>
      <c r="WZM67" s="8"/>
      <c r="WZN67" s="8"/>
      <c r="WZO67" s="8"/>
      <c r="WZP67" s="8"/>
      <c r="WZQ67" s="8"/>
      <c r="WZR67" s="8"/>
      <c r="WZS67" s="8"/>
      <c r="WZT67" s="8"/>
      <c r="WZU67" s="8"/>
      <c r="WZV67" s="8"/>
      <c r="WZW67" s="8"/>
      <c r="WZX67" s="8"/>
      <c r="WZY67" s="8"/>
      <c r="WZZ67" s="8"/>
      <c r="XAA67" s="8"/>
      <c r="XAB67" s="8"/>
      <c r="XAC67" s="8"/>
      <c r="XAD67" s="8"/>
      <c r="XAE67" s="8"/>
      <c r="XAF67" s="8"/>
      <c r="XAG67" s="8"/>
      <c r="XAH67" s="8"/>
      <c r="XAI67" s="8"/>
      <c r="XAJ67" s="8"/>
      <c r="XAK67" s="8"/>
      <c r="XAL67" s="8"/>
      <c r="XAM67" s="8"/>
      <c r="XAN67" s="8"/>
      <c r="XAO67" s="8"/>
      <c r="XAP67" s="8"/>
      <c r="XAQ67" s="8"/>
      <c r="XAR67" s="8"/>
      <c r="XAS67" s="8"/>
      <c r="XAT67" s="8"/>
      <c r="XAU67" s="8"/>
      <c r="XAV67" s="8"/>
      <c r="XAW67" s="8"/>
      <c r="XAX67" s="8"/>
      <c r="XAY67" s="8"/>
      <c r="XAZ67" s="8"/>
      <c r="XBA67" s="8"/>
      <c r="XBB67" s="8"/>
      <c r="XBC67" s="8"/>
      <c r="XBD67" s="8"/>
      <c r="XBE67" s="8"/>
      <c r="XBF67" s="8"/>
      <c r="XBG67" s="8"/>
      <c r="XBH67" s="8"/>
      <c r="XBI67" s="8"/>
      <c r="XBJ67" s="8"/>
      <c r="XBK67" s="8"/>
      <c r="XBL67" s="8"/>
      <c r="XBM67" s="8"/>
      <c r="XBN67" s="8"/>
      <c r="XBO67" s="8"/>
      <c r="XBP67" s="8"/>
      <c r="XBQ67" s="8"/>
      <c r="XBR67" s="8"/>
      <c r="XBS67" s="8"/>
      <c r="XBT67" s="8"/>
      <c r="XBU67" s="8"/>
      <c r="XBV67" s="8"/>
      <c r="XBW67" s="8"/>
      <c r="XBX67" s="8"/>
      <c r="XBY67" s="8"/>
      <c r="XBZ67" s="8"/>
      <c r="XCA67" s="8"/>
      <c r="XCB67" s="8"/>
      <c r="XCC67" s="8"/>
      <c r="XCD67" s="8"/>
      <c r="XCE67" s="8"/>
      <c r="XCF67" s="8"/>
      <c r="XCG67" s="8"/>
      <c r="XCH67" s="8"/>
      <c r="XCI67" s="8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8"/>
      <c r="XDS67" s="8"/>
      <c r="XDT67" s="8"/>
      <c r="XDU67" s="8"/>
      <c r="XDV67" s="8"/>
      <c r="XDW67" s="8"/>
      <c r="XDX67" s="8"/>
      <c r="XDY67" s="8"/>
      <c r="XDZ67" s="8"/>
      <c r="XEA67" s="8"/>
      <c r="XEB67" s="8"/>
      <c r="XEC67" s="8"/>
      <c r="XED67" s="8"/>
      <c r="XEE67" s="8"/>
      <c r="XEF67" s="8"/>
      <c r="XEG67" s="8"/>
      <c r="XEH67" s="8"/>
      <c r="XEI67" s="8"/>
      <c r="XEJ67" s="8"/>
      <c r="XEK67" s="8"/>
      <c r="XEL67" s="8"/>
      <c r="XEM67" s="8"/>
      <c r="XEN67" s="8"/>
      <c r="XEO67" s="8"/>
      <c r="XEP67" s="8"/>
      <c r="XEQ67" s="8"/>
      <c r="XER67" s="8"/>
      <c r="XES67" s="8"/>
      <c r="XET67" s="8"/>
      <c r="XEU67" s="8"/>
      <c r="XEV67" s="8"/>
      <c r="XEW67" s="8"/>
      <c r="XEX67" s="8"/>
      <c r="XEY67" s="8"/>
      <c r="XEZ67" s="8"/>
      <c r="XFA67" s="8"/>
      <c r="XFB67" s="8"/>
      <c r="XFC67" s="8"/>
      <c r="XFD67" s="8"/>
    </row>
    <row r="68" spans="2:16384" x14ac:dyDescent="0.25">
      <c r="D68" s="6" t="s">
        <v>13</v>
      </c>
      <c r="F68" s="7" t="s">
        <v>23</v>
      </c>
      <c r="G68" s="7">
        <f>SUM(I68:CH68)</f>
        <v>60</v>
      </c>
      <c r="I68" s="14">
        <f>IF(AND(I67&gt;=$E$65,I67&lt;=$E$66),1,0)</f>
        <v>0</v>
      </c>
      <c r="J68" s="14">
        <f t="shared" ref="J68:BU68" si="57">IF(AND(J67&gt;=$E$65,J67&lt;=$E$66),1,0)</f>
        <v>0</v>
      </c>
      <c r="K68" s="14">
        <f t="shared" si="57"/>
        <v>0</v>
      </c>
      <c r="L68" s="14">
        <f t="shared" si="57"/>
        <v>0</v>
      </c>
      <c r="M68" s="14">
        <f t="shared" si="57"/>
        <v>0</v>
      </c>
      <c r="N68" s="14">
        <f t="shared" si="57"/>
        <v>0</v>
      </c>
      <c r="O68" s="14">
        <f t="shared" si="57"/>
        <v>1</v>
      </c>
      <c r="P68" s="14">
        <f t="shared" si="57"/>
        <v>1</v>
      </c>
      <c r="Q68" s="14">
        <f t="shared" si="57"/>
        <v>1</v>
      </c>
      <c r="R68" s="14">
        <f t="shared" si="57"/>
        <v>1</v>
      </c>
      <c r="S68" s="14">
        <f t="shared" si="57"/>
        <v>1</v>
      </c>
      <c r="T68" s="14">
        <f t="shared" si="57"/>
        <v>1</v>
      </c>
      <c r="U68" s="14">
        <f t="shared" si="57"/>
        <v>1</v>
      </c>
      <c r="V68" s="14">
        <f t="shared" si="57"/>
        <v>1</v>
      </c>
      <c r="W68" s="14">
        <f t="shared" si="57"/>
        <v>1</v>
      </c>
      <c r="X68" s="14">
        <f t="shared" si="57"/>
        <v>1</v>
      </c>
      <c r="Y68" s="14">
        <f t="shared" si="57"/>
        <v>1</v>
      </c>
      <c r="Z68" s="14">
        <f t="shared" si="57"/>
        <v>1</v>
      </c>
      <c r="AA68" s="14">
        <f t="shared" si="57"/>
        <v>1</v>
      </c>
      <c r="AB68" s="14">
        <f t="shared" si="57"/>
        <v>1</v>
      </c>
      <c r="AC68" s="14">
        <f t="shared" si="57"/>
        <v>1</v>
      </c>
      <c r="AD68" s="14">
        <f t="shared" si="57"/>
        <v>1</v>
      </c>
      <c r="AE68" s="14">
        <f t="shared" si="57"/>
        <v>1</v>
      </c>
      <c r="AF68" s="14">
        <f t="shared" si="57"/>
        <v>1</v>
      </c>
      <c r="AG68" s="14">
        <f t="shared" si="57"/>
        <v>1</v>
      </c>
      <c r="AH68" s="14">
        <f t="shared" si="57"/>
        <v>1</v>
      </c>
      <c r="AI68" s="14">
        <f t="shared" si="57"/>
        <v>1</v>
      </c>
      <c r="AJ68" s="14">
        <f t="shared" si="57"/>
        <v>1</v>
      </c>
      <c r="AK68" s="14">
        <f t="shared" si="57"/>
        <v>1</v>
      </c>
      <c r="AL68" s="14">
        <f t="shared" si="57"/>
        <v>1</v>
      </c>
      <c r="AM68" s="14">
        <f t="shared" si="57"/>
        <v>1</v>
      </c>
      <c r="AN68" s="14">
        <f t="shared" si="57"/>
        <v>1</v>
      </c>
      <c r="AO68" s="14">
        <f t="shared" si="57"/>
        <v>1</v>
      </c>
      <c r="AP68" s="14">
        <f t="shared" si="57"/>
        <v>1</v>
      </c>
      <c r="AQ68" s="14">
        <f t="shared" si="57"/>
        <v>1</v>
      </c>
      <c r="AR68" s="14">
        <f t="shared" si="57"/>
        <v>1</v>
      </c>
      <c r="AS68" s="14">
        <f t="shared" si="57"/>
        <v>1</v>
      </c>
      <c r="AT68" s="14">
        <f t="shared" si="57"/>
        <v>1</v>
      </c>
      <c r="AU68" s="14">
        <f t="shared" si="57"/>
        <v>1</v>
      </c>
      <c r="AV68" s="14">
        <f t="shared" si="57"/>
        <v>1</v>
      </c>
      <c r="AW68" s="14">
        <f t="shared" si="57"/>
        <v>1</v>
      </c>
      <c r="AX68" s="14">
        <f t="shared" si="57"/>
        <v>1</v>
      </c>
      <c r="AY68" s="14">
        <f t="shared" si="57"/>
        <v>1</v>
      </c>
      <c r="AZ68" s="14">
        <f t="shared" si="57"/>
        <v>1</v>
      </c>
      <c r="BA68" s="14">
        <f t="shared" si="57"/>
        <v>1</v>
      </c>
      <c r="BB68" s="14">
        <f t="shared" si="57"/>
        <v>1</v>
      </c>
      <c r="BC68" s="14">
        <f t="shared" si="57"/>
        <v>1</v>
      </c>
      <c r="BD68" s="14">
        <f t="shared" si="57"/>
        <v>1</v>
      </c>
      <c r="BE68" s="14">
        <f t="shared" si="57"/>
        <v>1</v>
      </c>
      <c r="BF68" s="14">
        <f t="shared" si="57"/>
        <v>1</v>
      </c>
      <c r="BG68" s="14">
        <f t="shared" si="57"/>
        <v>1</v>
      </c>
      <c r="BH68" s="14">
        <f t="shared" si="57"/>
        <v>1</v>
      </c>
      <c r="BI68" s="14">
        <f t="shared" si="57"/>
        <v>1</v>
      </c>
      <c r="BJ68" s="14">
        <f t="shared" si="57"/>
        <v>1</v>
      </c>
      <c r="BK68" s="14">
        <f t="shared" si="57"/>
        <v>1</v>
      </c>
      <c r="BL68" s="14">
        <f t="shared" si="57"/>
        <v>1</v>
      </c>
      <c r="BM68" s="14">
        <f t="shared" si="57"/>
        <v>1</v>
      </c>
      <c r="BN68" s="14">
        <f t="shared" si="57"/>
        <v>1</v>
      </c>
      <c r="BO68" s="14">
        <f t="shared" si="57"/>
        <v>1</v>
      </c>
      <c r="BP68" s="14">
        <f t="shared" si="57"/>
        <v>1</v>
      </c>
      <c r="BQ68" s="14">
        <f t="shared" si="57"/>
        <v>1</v>
      </c>
      <c r="BR68" s="14">
        <f t="shared" si="57"/>
        <v>1</v>
      </c>
      <c r="BS68" s="14">
        <f t="shared" si="57"/>
        <v>1</v>
      </c>
      <c r="BT68" s="14">
        <f t="shared" si="57"/>
        <v>1</v>
      </c>
      <c r="BU68" s="14">
        <f t="shared" si="57"/>
        <v>1</v>
      </c>
      <c r="BV68" s="14">
        <f t="shared" ref="BV68:CH68" si="58">IF(AND(BV67&gt;=$E$65,BV67&lt;=$E$66),1,0)</f>
        <v>1</v>
      </c>
      <c r="BW68" s="14">
        <f t="shared" si="58"/>
        <v>0</v>
      </c>
      <c r="BX68" s="14">
        <f t="shared" si="58"/>
        <v>0</v>
      </c>
      <c r="BY68" s="14">
        <f t="shared" si="58"/>
        <v>0</v>
      </c>
      <c r="BZ68" s="14">
        <f t="shared" si="58"/>
        <v>0</v>
      </c>
      <c r="CA68" s="14">
        <f t="shared" si="58"/>
        <v>0</v>
      </c>
      <c r="CB68" s="14">
        <f t="shared" si="58"/>
        <v>0</v>
      </c>
      <c r="CC68" s="14">
        <f t="shared" si="58"/>
        <v>0</v>
      </c>
      <c r="CD68" s="14">
        <f t="shared" si="58"/>
        <v>0</v>
      </c>
      <c r="CE68" s="14">
        <f t="shared" si="58"/>
        <v>0</v>
      </c>
      <c r="CF68" s="14">
        <f t="shared" si="58"/>
        <v>0</v>
      </c>
      <c r="CG68" s="14">
        <f t="shared" si="58"/>
        <v>0</v>
      </c>
      <c r="CH68" s="14">
        <f t="shared" si="58"/>
        <v>0</v>
      </c>
    </row>
    <row r="70" spans="2:16384" x14ac:dyDescent="0.25">
      <c r="B70" s="2" t="s">
        <v>16</v>
      </c>
      <c r="C70" s="2"/>
      <c r="E70" s="7"/>
      <c r="G70" s="22"/>
    </row>
    <row r="71" spans="2:16384" x14ac:dyDescent="0.25">
      <c r="D71" s="6" t="str">
        <f>D$63</f>
        <v xml:space="preserve">Operations end date </v>
      </c>
      <c r="E71" s="4">
        <f t="shared" ref="E71:F71" si="59">E$63</f>
        <v>55518</v>
      </c>
      <c r="F71" s="7" t="str">
        <f t="shared" si="59"/>
        <v>Date</v>
      </c>
      <c r="G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</row>
    <row r="72" spans="2:16384" x14ac:dyDescent="0.25">
      <c r="D72" s="6" t="str">
        <f>D$21</f>
        <v xml:space="preserve">Financial period end date </v>
      </c>
      <c r="E72" s="18">
        <f t="shared" ref="E72:BP72" si="60">E$21</f>
        <v>0</v>
      </c>
      <c r="F72" s="7" t="str">
        <f t="shared" si="60"/>
        <v>Date</v>
      </c>
      <c r="G72" s="7">
        <f t="shared" si="60"/>
        <v>0</v>
      </c>
      <c r="H72" s="6">
        <f t="shared" si="60"/>
        <v>0</v>
      </c>
      <c r="I72" s="8">
        <f t="shared" si="60"/>
        <v>43646</v>
      </c>
      <c r="J72" s="8">
        <f t="shared" si="60"/>
        <v>43830</v>
      </c>
      <c r="K72" s="8">
        <f t="shared" si="60"/>
        <v>44012</v>
      </c>
      <c r="L72" s="8">
        <f t="shared" si="60"/>
        <v>44196</v>
      </c>
      <c r="M72" s="8">
        <f t="shared" si="60"/>
        <v>44377</v>
      </c>
      <c r="N72" s="8">
        <f t="shared" si="60"/>
        <v>44561</v>
      </c>
      <c r="O72" s="8">
        <f t="shared" si="60"/>
        <v>44742</v>
      </c>
      <c r="P72" s="8">
        <f t="shared" si="60"/>
        <v>44926</v>
      </c>
      <c r="Q72" s="8">
        <f t="shared" si="60"/>
        <v>45107</v>
      </c>
      <c r="R72" s="8">
        <f t="shared" si="60"/>
        <v>45291</v>
      </c>
      <c r="S72" s="8">
        <f t="shared" si="60"/>
        <v>45473</v>
      </c>
      <c r="T72" s="8">
        <f t="shared" si="60"/>
        <v>45657</v>
      </c>
      <c r="U72" s="8">
        <f t="shared" si="60"/>
        <v>45838</v>
      </c>
      <c r="V72" s="8">
        <f t="shared" si="60"/>
        <v>46022</v>
      </c>
      <c r="W72" s="8">
        <f t="shared" si="60"/>
        <v>46203</v>
      </c>
      <c r="X72" s="8">
        <f t="shared" si="60"/>
        <v>46387</v>
      </c>
      <c r="Y72" s="8">
        <f t="shared" si="60"/>
        <v>46568</v>
      </c>
      <c r="Z72" s="8">
        <f t="shared" si="60"/>
        <v>46752</v>
      </c>
      <c r="AA72" s="8">
        <f t="shared" si="60"/>
        <v>46934</v>
      </c>
      <c r="AB72" s="8">
        <f t="shared" si="60"/>
        <v>47118</v>
      </c>
      <c r="AC72" s="8">
        <f t="shared" si="60"/>
        <v>47299</v>
      </c>
      <c r="AD72" s="8">
        <f t="shared" si="60"/>
        <v>47483</v>
      </c>
      <c r="AE72" s="8">
        <f t="shared" si="60"/>
        <v>47664</v>
      </c>
      <c r="AF72" s="8">
        <f t="shared" si="60"/>
        <v>47848</v>
      </c>
      <c r="AG72" s="8">
        <f t="shared" si="60"/>
        <v>48029</v>
      </c>
      <c r="AH72" s="8">
        <f t="shared" si="60"/>
        <v>48213</v>
      </c>
      <c r="AI72" s="8">
        <f t="shared" si="60"/>
        <v>48395</v>
      </c>
      <c r="AJ72" s="8">
        <f t="shared" si="60"/>
        <v>48579</v>
      </c>
      <c r="AK72" s="8">
        <f t="shared" si="60"/>
        <v>48760</v>
      </c>
      <c r="AL72" s="8">
        <f t="shared" si="60"/>
        <v>48944</v>
      </c>
      <c r="AM72" s="8">
        <f t="shared" si="60"/>
        <v>49125</v>
      </c>
      <c r="AN72" s="8">
        <f t="shared" si="60"/>
        <v>49309</v>
      </c>
      <c r="AO72" s="8">
        <f t="shared" si="60"/>
        <v>49490</v>
      </c>
      <c r="AP72" s="8">
        <f t="shared" si="60"/>
        <v>49674</v>
      </c>
      <c r="AQ72" s="8">
        <f t="shared" si="60"/>
        <v>49856</v>
      </c>
      <c r="AR72" s="8">
        <f t="shared" si="60"/>
        <v>50040</v>
      </c>
      <c r="AS72" s="8">
        <f t="shared" si="60"/>
        <v>50221</v>
      </c>
      <c r="AT72" s="8">
        <f t="shared" si="60"/>
        <v>50405</v>
      </c>
      <c r="AU72" s="8">
        <f t="shared" si="60"/>
        <v>50586</v>
      </c>
      <c r="AV72" s="8">
        <f t="shared" si="60"/>
        <v>50770</v>
      </c>
      <c r="AW72" s="8">
        <f t="shared" si="60"/>
        <v>50951</v>
      </c>
      <c r="AX72" s="8">
        <f t="shared" si="60"/>
        <v>51135</v>
      </c>
      <c r="AY72" s="8">
        <f t="shared" si="60"/>
        <v>51317</v>
      </c>
      <c r="AZ72" s="8">
        <f t="shared" si="60"/>
        <v>51501</v>
      </c>
      <c r="BA72" s="8">
        <f t="shared" si="60"/>
        <v>51682</v>
      </c>
      <c r="BB72" s="8">
        <f t="shared" si="60"/>
        <v>51866</v>
      </c>
      <c r="BC72" s="8">
        <f t="shared" si="60"/>
        <v>52047</v>
      </c>
      <c r="BD72" s="8">
        <f t="shared" si="60"/>
        <v>52231</v>
      </c>
      <c r="BE72" s="8">
        <f t="shared" si="60"/>
        <v>52412</v>
      </c>
      <c r="BF72" s="8">
        <f t="shared" si="60"/>
        <v>52596</v>
      </c>
      <c r="BG72" s="8">
        <f t="shared" si="60"/>
        <v>52778</v>
      </c>
      <c r="BH72" s="8">
        <f t="shared" si="60"/>
        <v>52962</v>
      </c>
      <c r="BI72" s="8">
        <f t="shared" si="60"/>
        <v>53143</v>
      </c>
      <c r="BJ72" s="8">
        <f t="shared" si="60"/>
        <v>53327</v>
      </c>
      <c r="BK72" s="8">
        <f t="shared" si="60"/>
        <v>53508</v>
      </c>
      <c r="BL72" s="8">
        <f t="shared" si="60"/>
        <v>53692</v>
      </c>
      <c r="BM72" s="8">
        <f t="shared" si="60"/>
        <v>53873</v>
      </c>
      <c r="BN72" s="8">
        <f t="shared" si="60"/>
        <v>54057</v>
      </c>
      <c r="BO72" s="8">
        <f t="shared" si="60"/>
        <v>54239</v>
      </c>
      <c r="BP72" s="8">
        <f t="shared" si="60"/>
        <v>54423</v>
      </c>
      <c r="BQ72" s="8">
        <f t="shared" ref="BQ72:CH72" si="61">BQ$21</f>
        <v>54604</v>
      </c>
      <c r="BR72" s="8">
        <f t="shared" si="61"/>
        <v>54788</v>
      </c>
      <c r="BS72" s="8">
        <f t="shared" si="61"/>
        <v>54969</v>
      </c>
      <c r="BT72" s="8">
        <f t="shared" si="61"/>
        <v>55153</v>
      </c>
      <c r="BU72" s="8">
        <f t="shared" si="61"/>
        <v>55334</v>
      </c>
      <c r="BV72" s="8">
        <f t="shared" si="61"/>
        <v>55518</v>
      </c>
      <c r="BW72" s="8">
        <f t="shared" si="61"/>
        <v>55700</v>
      </c>
      <c r="BX72" s="8">
        <f t="shared" si="61"/>
        <v>55884</v>
      </c>
      <c r="BY72" s="8">
        <f t="shared" si="61"/>
        <v>56065</v>
      </c>
      <c r="BZ72" s="8">
        <f t="shared" si="61"/>
        <v>56249</v>
      </c>
      <c r="CA72" s="8">
        <f t="shared" si="61"/>
        <v>56430</v>
      </c>
      <c r="CB72" s="8">
        <f t="shared" si="61"/>
        <v>56614</v>
      </c>
      <c r="CC72" s="8">
        <f t="shared" si="61"/>
        <v>56795</v>
      </c>
      <c r="CD72" s="8">
        <f t="shared" si="61"/>
        <v>56979</v>
      </c>
      <c r="CE72" s="8">
        <f t="shared" si="61"/>
        <v>57161</v>
      </c>
      <c r="CF72" s="8">
        <f t="shared" si="61"/>
        <v>57345</v>
      </c>
      <c r="CG72" s="8">
        <f t="shared" si="61"/>
        <v>57526</v>
      </c>
      <c r="CH72" s="8">
        <f t="shared" si="61"/>
        <v>57710</v>
      </c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  <c r="GJV72" s="8"/>
      <c r="GJW72" s="8"/>
      <c r="GJX72" s="8"/>
      <c r="GJY72" s="8"/>
      <c r="GJZ72" s="8"/>
      <c r="GKA72" s="8"/>
      <c r="GKB72" s="8"/>
      <c r="GKC72" s="8"/>
      <c r="GKD72" s="8"/>
      <c r="GKE72" s="8"/>
      <c r="GKF72" s="8"/>
      <c r="GKG72" s="8"/>
      <c r="GKH72" s="8"/>
      <c r="GKI72" s="8"/>
      <c r="GKJ72" s="8"/>
      <c r="GKK72" s="8"/>
      <c r="GKL72" s="8"/>
      <c r="GKM72" s="8"/>
      <c r="GKN72" s="8"/>
      <c r="GKO72" s="8"/>
      <c r="GKP72" s="8"/>
      <c r="GKQ72" s="8"/>
      <c r="GKR72" s="8"/>
      <c r="GKS72" s="8"/>
      <c r="GKT72" s="8"/>
      <c r="GKU72" s="8"/>
      <c r="GKV72" s="8"/>
      <c r="GKW72" s="8"/>
      <c r="GKX72" s="8"/>
      <c r="GKY72" s="8"/>
      <c r="GKZ72" s="8"/>
      <c r="GLA72" s="8"/>
      <c r="GLB72" s="8"/>
      <c r="GLC72" s="8"/>
      <c r="GLD72" s="8"/>
      <c r="GLE72" s="8"/>
      <c r="GLF72" s="8"/>
      <c r="GLG72" s="8"/>
      <c r="GLH72" s="8"/>
      <c r="GLI72" s="8"/>
      <c r="GLJ72" s="8"/>
      <c r="GLK72" s="8"/>
      <c r="GLL72" s="8"/>
      <c r="GLM72" s="8"/>
      <c r="GLN72" s="8"/>
      <c r="GLO72" s="8"/>
      <c r="GLP72" s="8"/>
      <c r="GLQ72" s="8"/>
      <c r="GLR72" s="8"/>
      <c r="GLS72" s="8"/>
      <c r="GLT72" s="8"/>
      <c r="GLU72" s="8"/>
      <c r="GLV72" s="8"/>
      <c r="GLW72" s="8"/>
      <c r="GLX72" s="8"/>
      <c r="GLY72" s="8"/>
      <c r="GLZ72" s="8"/>
      <c r="GMA72" s="8"/>
      <c r="GMB72" s="8"/>
      <c r="GMC72" s="8"/>
      <c r="GMD72" s="8"/>
      <c r="GME72" s="8"/>
      <c r="GMF72" s="8"/>
      <c r="GMG72" s="8"/>
      <c r="GMH72" s="8"/>
      <c r="GMI72" s="8"/>
      <c r="GMJ72" s="8"/>
      <c r="GMK72" s="8"/>
      <c r="GML72" s="8"/>
      <c r="GMM72" s="8"/>
      <c r="GMN72" s="8"/>
      <c r="GMO72" s="8"/>
      <c r="GMP72" s="8"/>
      <c r="GMQ72" s="8"/>
      <c r="GMR72" s="8"/>
      <c r="GMS72" s="8"/>
      <c r="GMT72" s="8"/>
      <c r="GMU72" s="8"/>
      <c r="GMV72" s="8"/>
      <c r="GMW72" s="8"/>
      <c r="GMX72" s="8"/>
      <c r="GMY72" s="8"/>
      <c r="GMZ72" s="8"/>
      <c r="GNA72" s="8"/>
      <c r="GNB72" s="8"/>
      <c r="GNC72" s="8"/>
      <c r="GND72" s="8"/>
      <c r="GNE72" s="8"/>
      <c r="GNF72" s="8"/>
      <c r="GNG72" s="8"/>
      <c r="GNH72" s="8"/>
      <c r="GNI72" s="8"/>
      <c r="GNJ72" s="8"/>
      <c r="GNK72" s="8"/>
      <c r="GNL72" s="8"/>
      <c r="GNM72" s="8"/>
      <c r="GNN72" s="8"/>
      <c r="GNO72" s="8"/>
      <c r="GNP72" s="8"/>
      <c r="GNQ72" s="8"/>
      <c r="GNR72" s="8"/>
      <c r="GNS72" s="8"/>
      <c r="GNT72" s="8"/>
      <c r="GNU72" s="8"/>
      <c r="GNV72" s="8"/>
      <c r="GNW72" s="8"/>
      <c r="GNX72" s="8"/>
      <c r="GNY72" s="8"/>
      <c r="GNZ72" s="8"/>
      <c r="GOA72" s="8"/>
      <c r="GOB72" s="8"/>
      <c r="GOC72" s="8"/>
      <c r="GOD72" s="8"/>
      <c r="GOE72" s="8"/>
      <c r="GOF72" s="8"/>
      <c r="GOG72" s="8"/>
      <c r="GOH72" s="8"/>
      <c r="GOI72" s="8"/>
      <c r="GOJ72" s="8"/>
      <c r="GOK72" s="8"/>
      <c r="GOL72" s="8"/>
      <c r="GOM72" s="8"/>
      <c r="GON72" s="8"/>
      <c r="GOO72" s="8"/>
      <c r="GOP72" s="8"/>
      <c r="GOQ72" s="8"/>
      <c r="GOR72" s="8"/>
      <c r="GOS72" s="8"/>
      <c r="GOT72" s="8"/>
      <c r="GOU72" s="8"/>
      <c r="GOV72" s="8"/>
      <c r="GOW72" s="8"/>
      <c r="GOX72" s="8"/>
      <c r="GOY72" s="8"/>
      <c r="GOZ72" s="8"/>
      <c r="GPA72" s="8"/>
      <c r="GPB72" s="8"/>
      <c r="GPC72" s="8"/>
      <c r="GPD72" s="8"/>
      <c r="GPE72" s="8"/>
      <c r="GPF72" s="8"/>
      <c r="GPG72" s="8"/>
      <c r="GPH72" s="8"/>
      <c r="GPI72" s="8"/>
      <c r="GPJ72" s="8"/>
      <c r="GPK72" s="8"/>
      <c r="GPL72" s="8"/>
      <c r="GPM72" s="8"/>
      <c r="GPN72" s="8"/>
      <c r="GPO72" s="8"/>
      <c r="GPP72" s="8"/>
      <c r="GPQ72" s="8"/>
      <c r="GPR72" s="8"/>
      <c r="GPS72" s="8"/>
      <c r="GPT72" s="8"/>
      <c r="GPU72" s="8"/>
      <c r="GPV72" s="8"/>
      <c r="GPW72" s="8"/>
      <c r="GPX72" s="8"/>
      <c r="GPY72" s="8"/>
      <c r="GPZ72" s="8"/>
      <c r="GQA72" s="8"/>
      <c r="GQB72" s="8"/>
      <c r="GQC72" s="8"/>
      <c r="GQD72" s="8"/>
      <c r="GQE72" s="8"/>
      <c r="GQF72" s="8"/>
      <c r="GQG72" s="8"/>
      <c r="GQH72" s="8"/>
      <c r="GQI72" s="8"/>
      <c r="GQJ72" s="8"/>
      <c r="GQK72" s="8"/>
      <c r="GQL72" s="8"/>
      <c r="GQM72" s="8"/>
      <c r="GQN72" s="8"/>
      <c r="GQO72" s="8"/>
      <c r="GQP72" s="8"/>
      <c r="GQQ72" s="8"/>
      <c r="GQR72" s="8"/>
      <c r="GQS72" s="8"/>
      <c r="GQT72" s="8"/>
      <c r="GQU72" s="8"/>
      <c r="GQV72" s="8"/>
      <c r="GQW72" s="8"/>
      <c r="GQX72" s="8"/>
      <c r="GQY72" s="8"/>
      <c r="GQZ72" s="8"/>
      <c r="GRA72" s="8"/>
      <c r="GRB72" s="8"/>
      <c r="GRC72" s="8"/>
      <c r="GRD72" s="8"/>
      <c r="GRE72" s="8"/>
      <c r="GRF72" s="8"/>
      <c r="GRG72" s="8"/>
      <c r="GRH72" s="8"/>
      <c r="GRI72" s="8"/>
      <c r="GRJ72" s="8"/>
      <c r="GRK72" s="8"/>
      <c r="GRL72" s="8"/>
      <c r="GRM72" s="8"/>
      <c r="GRN72" s="8"/>
      <c r="GRO72" s="8"/>
      <c r="GRP72" s="8"/>
      <c r="GRQ72" s="8"/>
      <c r="GRR72" s="8"/>
      <c r="GRS72" s="8"/>
      <c r="GRT72" s="8"/>
      <c r="GRU72" s="8"/>
      <c r="GRV72" s="8"/>
      <c r="GRW72" s="8"/>
      <c r="GRX72" s="8"/>
      <c r="GRY72" s="8"/>
      <c r="GRZ72" s="8"/>
      <c r="GSA72" s="8"/>
      <c r="GSB72" s="8"/>
      <c r="GSC72" s="8"/>
      <c r="GSD72" s="8"/>
      <c r="GSE72" s="8"/>
      <c r="GSF72" s="8"/>
      <c r="GSG72" s="8"/>
      <c r="GSH72" s="8"/>
      <c r="GSI72" s="8"/>
      <c r="GSJ72" s="8"/>
      <c r="GSK72" s="8"/>
      <c r="GSL72" s="8"/>
      <c r="GSM72" s="8"/>
      <c r="GSN72" s="8"/>
      <c r="GSO72" s="8"/>
      <c r="GSP72" s="8"/>
      <c r="GSQ72" s="8"/>
      <c r="GSR72" s="8"/>
      <c r="GSS72" s="8"/>
      <c r="GST72" s="8"/>
      <c r="GSU72" s="8"/>
      <c r="GSV72" s="8"/>
      <c r="GSW72" s="8"/>
      <c r="GSX72" s="8"/>
      <c r="GSY72" s="8"/>
      <c r="GSZ72" s="8"/>
      <c r="GTA72" s="8"/>
      <c r="GTB72" s="8"/>
      <c r="GTC72" s="8"/>
      <c r="GTD72" s="8"/>
      <c r="GTE72" s="8"/>
      <c r="GTF72" s="8"/>
      <c r="GTG72" s="8"/>
      <c r="GTH72" s="8"/>
      <c r="GTI72" s="8"/>
      <c r="GTJ72" s="8"/>
      <c r="GTK72" s="8"/>
      <c r="GTL72" s="8"/>
      <c r="GTM72" s="8"/>
      <c r="GTN72" s="8"/>
      <c r="GTO72" s="8"/>
      <c r="GTP72" s="8"/>
      <c r="GTQ72" s="8"/>
      <c r="GTR72" s="8"/>
      <c r="GTS72" s="8"/>
      <c r="GTT72" s="8"/>
      <c r="GTU72" s="8"/>
      <c r="GTV72" s="8"/>
      <c r="GTW72" s="8"/>
      <c r="GTX72" s="8"/>
      <c r="GTY72" s="8"/>
      <c r="GTZ72" s="8"/>
      <c r="GUA72" s="8"/>
      <c r="GUB72" s="8"/>
      <c r="GUC72" s="8"/>
      <c r="GUD72" s="8"/>
      <c r="GUE72" s="8"/>
      <c r="GUF72" s="8"/>
      <c r="GUG72" s="8"/>
      <c r="GUH72" s="8"/>
      <c r="GUI72" s="8"/>
      <c r="GUJ72" s="8"/>
      <c r="GUK72" s="8"/>
      <c r="GUL72" s="8"/>
      <c r="GUM72" s="8"/>
      <c r="GUN72" s="8"/>
      <c r="GUO72" s="8"/>
      <c r="GUP72" s="8"/>
      <c r="GUQ72" s="8"/>
      <c r="GUR72" s="8"/>
      <c r="GUS72" s="8"/>
      <c r="GUT72" s="8"/>
      <c r="GUU72" s="8"/>
      <c r="GUV72" s="8"/>
      <c r="GUW72" s="8"/>
      <c r="GUX72" s="8"/>
      <c r="GUY72" s="8"/>
      <c r="GUZ72" s="8"/>
      <c r="GVA72" s="8"/>
      <c r="GVB72" s="8"/>
      <c r="GVC72" s="8"/>
      <c r="GVD72" s="8"/>
      <c r="GVE72" s="8"/>
      <c r="GVF72" s="8"/>
      <c r="GVG72" s="8"/>
      <c r="GVH72" s="8"/>
      <c r="GVI72" s="8"/>
      <c r="GVJ72" s="8"/>
      <c r="GVK72" s="8"/>
      <c r="GVL72" s="8"/>
      <c r="GVM72" s="8"/>
      <c r="GVN72" s="8"/>
      <c r="GVO72" s="8"/>
      <c r="GVP72" s="8"/>
      <c r="GVQ72" s="8"/>
      <c r="GVR72" s="8"/>
      <c r="GVS72" s="8"/>
      <c r="GVT72" s="8"/>
      <c r="GVU72" s="8"/>
      <c r="GVV72" s="8"/>
      <c r="GVW72" s="8"/>
      <c r="GVX72" s="8"/>
      <c r="GVY72" s="8"/>
      <c r="GVZ72" s="8"/>
      <c r="GWA72" s="8"/>
      <c r="GWB72" s="8"/>
      <c r="GWC72" s="8"/>
      <c r="GWD72" s="8"/>
      <c r="GWE72" s="8"/>
      <c r="GWF72" s="8"/>
      <c r="GWG72" s="8"/>
      <c r="GWH72" s="8"/>
      <c r="GWI72" s="8"/>
      <c r="GWJ72" s="8"/>
      <c r="GWK72" s="8"/>
      <c r="GWL72" s="8"/>
      <c r="GWM72" s="8"/>
      <c r="GWN72" s="8"/>
      <c r="GWO72" s="8"/>
      <c r="GWP72" s="8"/>
      <c r="GWQ72" s="8"/>
      <c r="GWR72" s="8"/>
      <c r="GWS72" s="8"/>
      <c r="GWT72" s="8"/>
      <c r="GWU72" s="8"/>
      <c r="GWV72" s="8"/>
      <c r="GWW72" s="8"/>
      <c r="GWX72" s="8"/>
      <c r="GWY72" s="8"/>
      <c r="GWZ72" s="8"/>
      <c r="GXA72" s="8"/>
      <c r="GXB72" s="8"/>
      <c r="GXC72" s="8"/>
      <c r="GXD72" s="8"/>
      <c r="GXE72" s="8"/>
      <c r="GXF72" s="8"/>
      <c r="GXG72" s="8"/>
      <c r="GXH72" s="8"/>
      <c r="GXI72" s="8"/>
      <c r="GXJ72" s="8"/>
      <c r="GXK72" s="8"/>
      <c r="GXL72" s="8"/>
      <c r="GXM72" s="8"/>
      <c r="GXN72" s="8"/>
      <c r="GXO72" s="8"/>
      <c r="GXP72" s="8"/>
      <c r="GXQ72" s="8"/>
      <c r="GXR72" s="8"/>
      <c r="GXS72" s="8"/>
      <c r="GXT72" s="8"/>
      <c r="GXU72" s="8"/>
      <c r="GXV72" s="8"/>
      <c r="GXW72" s="8"/>
      <c r="GXX72" s="8"/>
      <c r="GXY72" s="8"/>
      <c r="GXZ72" s="8"/>
      <c r="GYA72" s="8"/>
      <c r="GYB72" s="8"/>
      <c r="GYC72" s="8"/>
      <c r="GYD72" s="8"/>
      <c r="GYE72" s="8"/>
      <c r="GYF72" s="8"/>
      <c r="GYG72" s="8"/>
      <c r="GYH72" s="8"/>
      <c r="GYI72" s="8"/>
      <c r="GYJ72" s="8"/>
      <c r="GYK72" s="8"/>
      <c r="GYL72" s="8"/>
      <c r="GYM72" s="8"/>
      <c r="GYN72" s="8"/>
      <c r="GYO72" s="8"/>
      <c r="GYP72" s="8"/>
      <c r="GYQ72" s="8"/>
      <c r="GYR72" s="8"/>
      <c r="GYS72" s="8"/>
      <c r="GYT72" s="8"/>
      <c r="GYU72" s="8"/>
      <c r="GYV72" s="8"/>
      <c r="GYW72" s="8"/>
      <c r="GYX72" s="8"/>
      <c r="GYY72" s="8"/>
      <c r="GYZ72" s="8"/>
      <c r="GZA72" s="8"/>
      <c r="GZB72" s="8"/>
      <c r="GZC72" s="8"/>
      <c r="GZD72" s="8"/>
      <c r="GZE72" s="8"/>
      <c r="GZF72" s="8"/>
      <c r="GZG72" s="8"/>
      <c r="GZH72" s="8"/>
      <c r="GZI72" s="8"/>
      <c r="GZJ72" s="8"/>
      <c r="GZK72" s="8"/>
      <c r="GZL72" s="8"/>
      <c r="GZM72" s="8"/>
      <c r="GZN72" s="8"/>
      <c r="GZO72" s="8"/>
      <c r="GZP72" s="8"/>
      <c r="GZQ72" s="8"/>
      <c r="GZR72" s="8"/>
      <c r="GZS72" s="8"/>
      <c r="GZT72" s="8"/>
      <c r="GZU72" s="8"/>
      <c r="GZV72" s="8"/>
      <c r="GZW72" s="8"/>
      <c r="GZX72" s="8"/>
      <c r="GZY72" s="8"/>
      <c r="GZZ72" s="8"/>
      <c r="HAA72" s="8"/>
      <c r="HAB72" s="8"/>
      <c r="HAC72" s="8"/>
      <c r="HAD72" s="8"/>
      <c r="HAE72" s="8"/>
      <c r="HAF72" s="8"/>
      <c r="HAG72" s="8"/>
      <c r="HAH72" s="8"/>
      <c r="HAI72" s="8"/>
      <c r="HAJ72" s="8"/>
      <c r="HAK72" s="8"/>
      <c r="HAL72" s="8"/>
      <c r="HAM72" s="8"/>
      <c r="HAN72" s="8"/>
      <c r="HAO72" s="8"/>
      <c r="HAP72" s="8"/>
      <c r="HAQ72" s="8"/>
      <c r="HAR72" s="8"/>
      <c r="HAS72" s="8"/>
      <c r="HAT72" s="8"/>
      <c r="HAU72" s="8"/>
      <c r="HAV72" s="8"/>
      <c r="HAW72" s="8"/>
      <c r="HAX72" s="8"/>
      <c r="HAY72" s="8"/>
      <c r="HAZ72" s="8"/>
      <c r="HBA72" s="8"/>
      <c r="HBB72" s="8"/>
      <c r="HBC72" s="8"/>
      <c r="HBD72" s="8"/>
      <c r="HBE72" s="8"/>
      <c r="HBF72" s="8"/>
      <c r="HBG72" s="8"/>
      <c r="HBH72" s="8"/>
      <c r="HBI72" s="8"/>
      <c r="HBJ72" s="8"/>
      <c r="HBK72" s="8"/>
      <c r="HBL72" s="8"/>
      <c r="HBM72" s="8"/>
      <c r="HBN72" s="8"/>
      <c r="HBO72" s="8"/>
      <c r="HBP72" s="8"/>
      <c r="HBQ72" s="8"/>
      <c r="HBR72" s="8"/>
      <c r="HBS72" s="8"/>
      <c r="HBT72" s="8"/>
      <c r="HBU72" s="8"/>
      <c r="HBV72" s="8"/>
      <c r="HBW72" s="8"/>
      <c r="HBX72" s="8"/>
      <c r="HBY72" s="8"/>
      <c r="HBZ72" s="8"/>
      <c r="HCA72" s="8"/>
      <c r="HCB72" s="8"/>
      <c r="HCC72" s="8"/>
      <c r="HCD72" s="8"/>
      <c r="HCE72" s="8"/>
      <c r="HCF72" s="8"/>
      <c r="HCG72" s="8"/>
      <c r="HCH72" s="8"/>
      <c r="HCI72" s="8"/>
      <c r="HCJ72" s="8"/>
      <c r="HCK72" s="8"/>
      <c r="HCL72" s="8"/>
      <c r="HCM72" s="8"/>
      <c r="HCN72" s="8"/>
      <c r="HCO72" s="8"/>
      <c r="HCP72" s="8"/>
      <c r="HCQ72" s="8"/>
      <c r="HCR72" s="8"/>
      <c r="HCS72" s="8"/>
      <c r="HCT72" s="8"/>
      <c r="HCU72" s="8"/>
      <c r="HCV72" s="8"/>
      <c r="HCW72" s="8"/>
      <c r="HCX72" s="8"/>
      <c r="HCY72" s="8"/>
      <c r="HCZ72" s="8"/>
      <c r="HDA72" s="8"/>
      <c r="HDB72" s="8"/>
      <c r="HDC72" s="8"/>
      <c r="HDD72" s="8"/>
      <c r="HDE72" s="8"/>
      <c r="HDF72" s="8"/>
      <c r="HDG72" s="8"/>
      <c r="HDH72" s="8"/>
      <c r="HDI72" s="8"/>
      <c r="HDJ72" s="8"/>
      <c r="HDK72" s="8"/>
      <c r="HDL72" s="8"/>
      <c r="HDM72" s="8"/>
      <c r="HDN72" s="8"/>
      <c r="HDO72" s="8"/>
      <c r="HDP72" s="8"/>
      <c r="HDQ72" s="8"/>
      <c r="HDR72" s="8"/>
      <c r="HDS72" s="8"/>
      <c r="HDT72" s="8"/>
      <c r="HDU72" s="8"/>
      <c r="HDV72" s="8"/>
      <c r="HDW72" s="8"/>
      <c r="HDX72" s="8"/>
      <c r="HDY72" s="8"/>
      <c r="HDZ72" s="8"/>
      <c r="HEA72" s="8"/>
      <c r="HEB72" s="8"/>
      <c r="HEC72" s="8"/>
      <c r="HED72" s="8"/>
      <c r="HEE72" s="8"/>
      <c r="HEF72" s="8"/>
      <c r="HEG72" s="8"/>
      <c r="HEH72" s="8"/>
      <c r="HEI72" s="8"/>
      <c r="HEJ72" s="8"/>
      <c r="HEK72" s="8"/>
      <c r="HEL72" s="8"/>
      <c r="HEM72" s="8"/>
      <c r="HEN72" s="8"/>
      <c r="HEO72" s="8"/>
      <c r="HEP72" s="8"/>
      <c r="HEQ72" s="8"/>
      <c r="HER72" s="8"/>
      <c r="HES72" s="8"/>
      <c r="HET72" s="8"/>
      <c r="HEU72" s="8"/>
      <c r="HEV72" s="8"/>
      <c r="HEW72" s="8"/>
      <c r="HEX72" s="8"/>
      <c r="HEY72" s="8"/>
      <c r="HEZ72" s="8"/>
      <c r="HFA72" s="8"/>
      <c r="HFB72" s="8"/>
      <c r="HFC72" s="8"/>
      <c r="HFD72" s="8"/>
      <c r="HFE72" s="8"/>
      <c r="HFF72" s="8"/>
      <c r="HFG72" s="8"/>
      <c r="HFH72" s="8"/>
      <c r="HFI72" s="8"/>
      <c r="HFJ72" s="8"/>
      <c r="HFK72" s="8"/>
      <c r="HFL72" s="8"/>
      <c r="HFM72" s="8"/>
      <c r="HFN72" s="8"/>
      <c r="HFO72" s="8"/>
      <c r="HFP72" s="8"/>
      <c r="HFQ72" s="8"/>
      <c r="HFR72" s="8"/>
      <c r="HFS72" s="8"/>
      <c r="HFT72" s="8"/>
      <c r="HFU72" s="8"/>
      <c r="HFV72" s="8"/>
      <c r="HFW72" s="8"/>
      <c r="HFX72" s="8"/>
      <c r="HFY72" s="8"/>
      <c r="HFZ72" s="8"/>
      <c r="HGA72" s="8"/>
      <c r="HGB72" s="8"/>
      <c r="HGC72" s="8"/>
      <c r="HGD72" s="8"/>
      <c r="HGE72" s="8"/>
      <c r="HGF72" s="8"/>
      <c r="HGG72" s="8"/>
      <c r="HGH72" s="8"/>
      <c r="HGI72" s="8"/>
      <c r="HGJ72" s="8"/>
      <c r="HGK72" s="8"/>
      <c r="HGL72" s="8"/>
      <c r="HGM72" s="8"/>
      <c r="HGN72" s="8"/>
      <c r="HGO72" s="8"/>
      <c r="HGP72" s="8"/>
      <c r="HGQ72" s="8"/>
      <c r="HGR72" s="8"/>
      <c r="HGS72" s="8"/>
      <c r="HGT72" s="8"/>
      <c r="HGU72" s="8"/>
      <c r="HGV72" s="8"/>
      <c r="HGW72" s="8"/>
      <c r="HGX72" s="8"/>
      <c r="HGY72" s="8"/>
      <c r="HGZ72" s="8"/>
      <c r="HHA72" s="8"/>
      <c r="HHB72" s="8"/>
      <c r="HHC72" s="8"/>
      <c r="HHD72" s="8"/>
      <c r="HHE72" s="8"/>
      <c r="HHF72" s="8"/>
      <c r="HHG72" s="8"/>
      <c r="HHH72" s="8"/>
      <c r="HHI72" s="8"/>
      <c r="HHJ72" s="8"/>
      <c r="HHK72" s="8"/>
      <c r="HHL72" s="8"/>
      <c r="HHM72" s="8"/>
      <c r="HHN72" s="8"/>
      <c r="HHO72" s="8"/>
      <c r="HHP72" s="8"/>
      <c r="HHQ72" s="8"/>
      <c r="HHR72" s="8"/>
      <c r="HHS72" s="8"/>
      <c r="HHT72" s="8"/>
      <c r="HHU72" s="8"/>
      <c r="HHV72" s="8"/>
      <c r="HHW72" s="8"/>
      <c r="HHX72" s="8"/>
      <c r="HHY72" s="8"/>
      <c r="HHZ72" s="8"/>
      <c r="HIA72" s="8"/>
      <c r="HIB72" s="8"/>
      <c r="HIC72" s="8"/>
      <c r="HID72" s="8"/>
      <c r="HIE72" s="8"/>
      <c r="HIF72" s="8"/>
      <c r="HIG72" s="8"/>
      <c r="HIH72" s="8"/>
      <c r="HII72" s="8"/>
      <c r="HIJ72" s="8"/>
      <c r="HIK72" s="8"/>
      <c r="HIL72" s="8"/>
      <c r="HIM72" s="8"/>
      <c r="HIN72" s="8"/>
      <c r="HIO72" s="8"/>
      <c r="HIP72" s="8"/>
      <c r="HIQ72" s="8"/>
      <c r="HIR72" s="8"/>
      <c r="HIS72" s="8"/>
      <c r="HIT72" s="8"/>
      <c r="HIU72" s="8"/>
      <c r="HIV72" s="8"/>
      <c r="HIW72" s="8"/>
      <c r="HIX72" s="8"/>
      <c r="HIY72" s="8"/>
      <c r="HIZ72" s="8"/>
      <c r="HJA72" s="8"/>
      <c r="HJB72" s="8"/>
      <c r="HJC72" s="8"/>
      <c r="HJD72" s="8"/>
      <c r="HJE72" s="8"/>
      <c r="HJF72" s="8"/>
      <c r="HJG72" s="8"/>
      <c r="HJH72" s="8"/>
      <c r="HJI72" s="8"/>
      <c r="HJJ72" s="8"/>
      <c r="HJK72" s="8"/>
      <c r="HJL72" s="8"/>
      <c r="HJM72" s="8"/>
      <c r="HJN72" s="8"/>
      <c r="HJO72" s="8"/>
      <c r="HJP72" s="8"/>
      <c r="HJQ72" s="8"/>
      <c r="HJR72" s="8"/>
      <c r="HJS72" s="8"/>
      <c r="HJT72" s="8"/>
      <c r="HJU72" s="8"/>
      <c r="HJV72" s="8"/>
      <c r="HJW72" s="8"/>
      <c r="HJX72" s="8"/>
      <c r="HJY72" s="8"/>
      <c r="HJZ72" s="8"/>
      <c r="HKA72" s="8"/>
      <c r="HKB72" s="8"/>
      <c r="HKC72" s="8"/>
      <c r="HKD72" s="8"/>
      <c r="HKE72" s="8"/>
      <c r="HKF72" s="8"/>
      <c r="HKG72" s="8"/>
      <c r="HKH72" s="8"/>
      <c r="HKI72" s="8"/>
      <c r="HKJ72" s="8"/>
      <c r="HKK72" s="8"/>
      <c r="HKL72" s="8"/>
      <c r="HKM72" s="8"/>
      <c r="HKN72" s="8"/>
      <c r="HKO72" s="8"/>
      <c r="HKP72" s="8"/>
      <c r="HKQ72" s="8"/>
      <c r="HKR72" s="8"/>
      <c r="HKS72" s="8"/>
      <c r="HKT72" s="8"/>
      <c r="HKU72" s="8"/>
      <c r="HKV72" s="8"/>
      <c r="HKW72" s="8"/>
      <c r="HKX72" s="8"/>
      <c r="HKY72" s="8"/>
      <c r="HKZ72" s="8"/>
      <c r="HLA72" s="8"/>
      <c r="HLB72" s="8"/>
      <c r="HLC72" s="8"/>
      <c r="HLD72" s="8"/>
      <c r="HLE72" s="8"/>
      <c r="HLF72" s="8"/>
      <c r="HLG72" s="8"/>
      <c r="HLH72" s="8"/>
      <c r="HLI72" s="8"/>
      <c r="HLJ72" s="8"/>
      <c r="HLK72" s="8"/>
      <c r="HLL72" s="8"/>
      <c r="HLM72" s="8"/>
      <c r="HLN72" s="8"/>
      <c r="HLO72" s="8"/>
      <c r="HLP72" s="8"/>
      <c r="HLQ72" s="8"/>
      <c r="HLR72" s="8"/>
      <c r="HLS72" s="8"/>
      <c r="HLT72" s="8"/>
      <c r="HLU72" s="8"/>
      <c r="HLV72" s="8"/>
      <c r="HLW72" s="8"/>
      <c r="HLX72" s="8"/>
      <c r="HLY72" s="8"/>
      <c r="HLZ72" s="8"/>
      <c r="HMA72" s="8"/>
      <c r="HMB72" s="8"/>
      <c r="HMC72" s="8"/>
      <c r="HMD72" s="8"/>
      <c r="HME72" s="8"/>
      <c r="HMF72" s="8"/>
      <c r="HMG72" s="8"/>
      <c r="HMH72" s="8"/>
      <c r="HMI72" s="8"/>
      <c r="HMJ72" s="8"/>
      <c r="HMK72" s="8"/>
      <c r="HML72" s="8"/>
      <c r="HMM72" s="8"/>
      <c r="HMN72" s="8"/>
      <c r="HMO72" s="8"/>
      <c r="HMP72" s="8"/>
      <c r="HMQ72" s="8"/>
      <c r="HMR72" s="8"/>
      <c r="HMS72" s="8"/>
      <c r="HMT72" s="8"/>
      <c r="HMU72" s="8"/>
      <c r="HMV72" s="8"/>
      <c r="HMW72" s="8"/>
      <c r="HMX72" s="8"/>
      <c r="HMY72" s="8"/>
      <c r="HMZ72" s="8"/>
      <c r="HNA72" s="8"/>
      <c r="HNB72" s="8"/>
      <c r="HNC72" s="8"/>
      <c r="HND72" s="8"/>
      <c r="HNE72" s="8"/>
      <c r="HNF72" s="8"/>
      <c r="HNG72" s="8"/>
      <c r="HNH72" s="8"/>
      <c r="HNI72" s="8"/>
      <c r="HNJ72" s="8"/>
      <c r="HNK72" s="8"/>
      <c r="HNL72" s="8"/>
      <c r="HNM72" s="8"/>
      <c r="HNN72" s="8"/>
      <c r="HNO72" s="8"/>
      <c r="HNP72" s="8"/>
      <c r="HNQ72" s="8"/>
      <c r="HNR72" s="8"/>
      <c r="HNS72" s="8"/>
      <c r="HNT72" s="8"/>
      <c r="HNU72" s="8"/>
      <c r="HNV72" s="8"/>
      <c r="HNW72" s="8"/>
      <c r="HNX72" s="8"/>
      <c r="HNY72" s="8"/>
      <c r="HNZ72" s="8"/>
      <c r="HOA72" s="8"/>
      <c r="HOB72" s="8"/>
      <c r="HOC72" s="8"/>
      <c r="HOD72" s="8"/>
      <c r="HOE72" s="8"/>
      <c r="HOF72" s="8"/>
      <c r="HOG72" s="8"/>
      <c r="HOH72" s="8"/>
      <c r="HOI72" s="8"/>
      <c r="HOJ72" s="8"/>
      <c r="HOK72" s="8"/>
      <c r="HOL72" s="8"/>
      <c r="HOM72" s="8"/>
      <c r="HON72" s="8"/>
      <c r="HOO72" s="8"/>
      <c r="HOP72" s="8"/>
      <c r="HOQ72" s="8"/>
      <c r="HOR72" s="8"/>
      <c r="HOS72" s="8"/>
      <c r="HOT72" s="8"/>
      <c r="HOU72" s="8"/>
      <c r="HOV72" s="8"/>
      <c r="HOW72" s="8"/>
      <c r="HOX72" s="8"/>
      <c r="HOY72" s="8"/>
      <c r="HOZ72" s="8"/>
      <c r="HPA72" s="8"/>
      <c r="HPB72" s="8"/>
      <c r="HPC72" s="8"/>
      <c r="HPD72" s="8"/>
      <c r="HPE72" s="8"/>
      <c r="HPF72" s="8"/>
      <c r="HPG72" s="8"/>
      <c r="HPH72" s="8"/>
      <c r="HPI72" s="8"/>
      <c r="HPJ72" s="8"/>
      <c r="HPK72" s="8"/>
      <c r="HPL72" s="8"/>
      <c r="HPM72" s="8"/>
      <c r="HPN72" s="8"/>
      <c r="HPO72" s="8"/>
      <c r="HPP72" s="8"/>
      <c r="HPQ72" s="8"/>
      <c r="HPR72" s="8"/>
      <c r="HPS72" s="8"/>
      <c r="HPT72" s="8"/>
      <c r="HPU72" s="8"/>
      <c r="HPV72" s="8"/>
      <c r="HPW72" s="8"/>
      <c r="HPX72" s="8"/>
      <c r="HPY72" s="8"/>
      <c r="HPZ72" s="8"/>
      <c r="HQA72" s="8"/>
      <c r="HQB72" s="8"/>
      <c r="HQC72" s="8"/>
      <c r="HQD72" s="8"/>
      <c r="HQE72" s="8"/>
      <c r="HQF72" s="8"/>
      <c r="HQG72" s="8"/>
      <c r="HQH72" s="8"/>
      <c r="HQI72" s="8"/>
      <c r="HQJ72" s="8"/>
      <c r="HQK72" s="8"/>
      <c r="HQL72" s="8"/>
      <c r="HQM72" s="8"/>
      <c r="HQN72" s="8"/>
      <c r="HQO72" s="8"/>
      <c r="HQP72" s="8"/>
      <c r="HQQ72" s="8"/>
      <c r="HQR72" s="8"/>
      <c r="HQS72" s="8"/>
      <c r="HQT72" s="8"/>
      <c r="HQU72" s="8"/>
      <c r="HQV72" s="8"/>
      <c r="HQW72" s="8"/>
      <c r="HQX72" s="8"/>
      <c r="HQY72" s="8"/>
      <c r="HQZ72" s="8"/>
      <c r="HRA72" s="8"/>
      <c r="HRB72" s="8"/>
      <c r="HRC72" s="8"/>
      <c r="HRD72" s="8"/>
      <c r="HRE72" s="8"/>
      <c r="HRF72" s="8"/>
      <c r="HRG72" s="8"/>
      <c r="HRH72" s="8"/>
      <c r="HRI72" s="8"/>
      <c r="HRJ72" s="8"/>
      <c r="HRK72" s="8"/>
      <c r="HRL72" s="8"/>
      <c r="HRM72" s="8"/>
      <c r="HRN72" s="8"/>
      <c r="HRO72" s="8"/>
      <c r="HRP72" s="8"/>
      <c r="HRQ72" s="8"/>
      <c r="HRR72" s="8"/>
      <c r="HRS72" s="8"/>
      <c r="HRT72" s="8"/>
      <c r="HRU72" s="8"/>
      <c r="HRV72" s="8"/>
      <c r="HRW72" s="8"/>
      <c r="HRX72" s="8"/>
      <c r="HRY72" s="8"/>
      <c r="HRZ72" s="8"/>
      <c r="HSA72" s="8"/>
      <c r="HSB72" s="8"/>
      <c r="HSC72" s="8"/>
      <c r="HSD72" s="8"/>
      <c r="HSE72" s="8"/>
      <c r="HSF72" s="8"/>
      <c r="HSG72" s="8"/>
      <c r="HSH72" s="8"/>
      <c r="HSI72" s="8"/>
      <c r="HSJ72" s="8"/>
      <c r="HSK72" s="8"/>
      <c r="HSL72" s="8"/>
      <c r="HSM72" s="8"/>
      <c r="HSN72" s="8"/>
      <c r="HSO72" s="8"/>
      <c r="HSP72" s="8"/>
      <c r="HSQ72" s="8"/>
      <c r="HSR72" s="8"/>
      <c r="HSS72" s="8"/>
      <c r="HST72" s="8"/>
      <c r="HSU72" s="8"/>
      <c r="HSV72" s="8"/>
      <c r="HSW72" s="8"/>
      <c r="HSX72" s="8"/>
      <c r="HSY72" s="8"/>
      <c r="HSZ72" s="8"/>
      <c r="HTA72" s="8"/>
      <c r="HTB72" s="8"/>
      <c r="HTC72" s="8"/>
      <c r="HTD72" s="8"/>
      <c r="HTE72" s="8"/>
      <c r="HTF72" s="8"/>
      <c r="HTG72" s="8"/>
      <c r="HTH72" s="8"/>
      <c r="HTI72" s="8"/>
      <c r="HTJ72" s="8"/>
      <c r="HTK72" s="8"/>
      <c r="HTL72" s="8"/>
      <c r="HTM72" s="8"/>
      <c r="HTN72" s="8"/>
      <c r="HTO72" s="8"/>
      <c r="HTP72" s="8"/>
      <c r="HTQ72" s="8"/>
      <c r="HTR72" s="8"/>
      <c r="HTS72" s="8"/>
      <c r="HTT72" s="8"/>
      <c r="HTU72" s="8"/>
      <c r="HTV72" s="8"/>
      <c r="HTW72" s="8"/>
      <c r="HTX72" s="8"/>
      <c r="HTY72" s="8"/>
      <c r="HTZ72" s="8"/>
      <c r="HUA72" s="8"/>
      <c r="HUB72" s="8"/>
      <c r="HUC72" s="8"/>
      <c r="HUD72" s="8"/>
      <c r="HUE72" s="8"/>
      <c r="HUF72" s="8"/>
      <c r="HUG72" s="8"/>
      <c r="HUH72" s="8"/>
      <c r="HUI72" s="8"/>
      <c r="HUJ72" s="8"/>
      <c r="HUK72" s="8"/>
      <c r="HUL72" s="8"/>
      <c r="HUM72" s="8"/>
      <c r="HUN72" s="8"/>
      <c r="HUO72" s="8"/>
      <c r="HUP72" s="8"/>
      <c r="HUQ72" s="8"/>
      <c r="HUR72" s="8"/>
      <c r="HUS72" s="8"/>
      <c r="HUT72" s="8"/>
      <c r="HUU72" s="8"/>
      <c r="HUV72" s="8"/>
      <c r="HUW72" s="8"/>
      <c r="HUX72" s="8"/>
      <c r="HUY72" s="8"/>
      <c r="HUZ72" s="8"/>
      <c r="HVA72" s="8"/>
      <c r="HVB72" s="8"/>
      <c r="HVC72" s="8"/>
      <c r="HVD72" s="8"/>
      <c r="HVE72" s="8"/>
      <c r="HVF72" s="8"/>
      <c r="HVG72" s="8"/>
      <c r="HVH72" s="8"/>
      <c r="HVI72" s="8"/>
      <c r="HVJ72" s="8"/>
      <c r="HVK72" s="8"/>
      <c r="HVL72" s="8"/>
      <c r="HVM72" s="8"/>
      <c r="HVN72" s="8"/>
      <c r="HVO72" s="8"/>
      <c r="HVP72" s="8"/>
      <c r="HVQ72" s="8"/>
      <c r="HVR72" s="8"/>
      <c r="HVS72" s="8"/>
      <c r="HVT72" s="8"/>
      <c r="HVU72" s="8"/>
      <c r="HVV72" s="8"/>
      <c r="HVW72" s="8"/>
      <c r="HVX72" s="8"/>
      <c r="HVY72" s="8"/>
      <c r="HVZ72" s="8"/>
      <c r="HWA72" s="8"/>
      <c r="HWB72" s="8"/>
      <c r="HWC72" s="8"/>
      <c r="HWD72" s="8"/>
      <c r="HWE72" s="8"/>
      <c r="HWF72" s="8"/>
      <c r="HWG72" s="8"/>
      <c r="HWH72" s="8"/>
      <c r="HWI72" s="8"/>
      <c r="HWJ72" s="8"/>
      <c r="HWK72" s="8"/>
      <c r="HWL72" s="8"/>
      <c r="HWM72" s="8"/>
      <c r="HWN72" s="8"/>
      <c r="HWO72" s="8"/>
      <c r="HWP72" s="8"/>
      <c r="HWQ72" s="8"/>
      <c r="HWR72" s="8"/>
      <c r="HWS72" s="8"/>
      <c r="HWT72" s="8"/>
      <c r="HWU72" s="8"/>
      <c r="HWV72" s="8"/>
      <c r="HWW72" s="8"/>
      <c r="HWX72" s="8"/>
      <c r="HWY72" s="8"/>
      <c r="HWZ72" s="8"/>
      <c r="HXA72" s="8"/>
      <c r="HXB72" s="8"/>
      <c r="HXC72" s="8"/>
      <c r="HXD72" s="8"/>
      <c r="HXE72" s="8"/>
      <c r="HXF72" s="8"/>
      <c r="HXG72" s="8"/>
      <c r="HXH72" s="8"/>
      <c r="HXI72" s="8"/>
      <c r="HXJ72" s="8"/>
      <c r="HXK72" s="8"/>
      <c r="HXL72" s="8"/>
      <c r="HXM72" s="8"/>
      <c r="HXN72" s="8"/>
      <c r="HXO72" s="8"/>
      <c r="HXP72" s="8"/>
      <c r="HXQ72" s="8"/>
      <c r="HXR72" s="8"/>
      <c r="HXS72" s="8"/>
      <c r="HXT72" s="8"/>
      <c r="HXU72" s="8"/>
      <c r="HXV72" s="8"/>
      <c r="HXW72" s="8"/>
      <c r="HXX72" s="8"/>
      <c r="HXY72" s="8"/>
      <c r="HXZ72" s="8"/>
      <c r="HYA72" s="8"/>
      <c r="HYB72" s="8"/>
      <c r="HYC72" s="8"/>
      <c r="HYD72" s="8"/>
      <c r="HYE72" s="8"/>
      <c r="HYF72" s="8"/>
      <c r="HYG72" s="8"/>
      <c r="HYH72" s="8"/>
      <c r="HYI72" s="8"/>
      <c r="HYJ72" s="8"/>
      <c r="HYK72" s="8"/>
      <c r="HYL72" s="8"/>
      <c r="HYM72" s="8"/>
      <c r="HYN72" s="8"/>
      <c r="HYO72" s="8"/>
      <c r="HYP72" s="8"/>
      <c r="HYQ72" s="8"/>
      <c r="HYR72" s="8"/>
      <c r="HYS72" s="8"/>
      <c r="HYT72" s="8"/>
      <c r="HYU72" s="8"/>
      <c r="HYV72" s="8"/>
      <c r="HYW72" s="8"/>
      <c r="HYX72" s="8"/>
      <c r="HYY72" s="8"/>
      <c r="HYZ72" s="8"/>
      <c r="HZA72" s="8"/>
      <c r="HZB72" s="8"/>
      <c r="HZC72" s="8"/>
      <c r="HZD72" s="8"/>
      <c r="HZE72" s="8"/>
      <c r="HZF72" s="8"/>
      <c r="HZG72" s="8"/>
      <c r="HZH72" s="8"/>
      <c r="HZI72" s="8"/>
      <c r="HZJ72" s="8"/>
      <c r="HZK72" s="8"/>
      <c r="HZL72" s="8"/>
      <c r="HZM72" s="8"/>
      <c r="HZN72" s="8"/>
      <c r="HZO72" s="8"/>
      <c r="HZP72" s="8"/>
      <c r="HZQ72" s="8"/>
      <c r="HZR72" s="8"/>
      <c r="HZS72" s="8"/>
      <c r="HZT72" s="8"/>
      <c r="HZU72" s="8"/>
      <c r="HZV72" s="8"/>
      <c r="HZW72" s="8"/>
      <c r="HZX72" s="8"/>
      <c r="HZY72" s="8"/>
      <c r="HZZ72" s="8"/>
      <c r="IAA72" s="8"/>
      <c r="IAB72" s="8"/>
      <c r="IAC72" s="8"/>
      <c r="IAD72" s="8"/>
      <c r="IAE72" s="8"/>
      <c r="IAF72" s="8"/>
      <c r="IAG72" s="8"/>
      <c r="IAH72" s="8"/>
      <c r="IAI72" s="8"/>
      <c r="IAJ72" s="8"/>
      <c r="IAK72" s="8"/>
      <c r="IAL72" s="8"/>
      <c r="IAM72" s="8"/>
      <c r="IAN72" s="8"/>
      <c r="IAO72" s="8"/>
      <c r="IAP72" s="8"/>
      <c r="IAQ72" s="8"/>
      <c r="IAR72" s="8"/>
      <c r="IAS72" s="8"/>
      <c r="IAT72" s="8"/>
      <c r="IAU72" s="8"/>
      <c r="IAV72" s="8"/>
      <c r="IAW72" s="8"/>
      <c r="IAX72" s="8"/>
      <c r="IAY72" s="8"/>
      <c r="IAZ72" s="8"/>
      <c r="IBA72" s="8"/>
      <c r="IBB72" s="8"/>
      <c r="IBC72" s="8"/>
      <c r="IBD72" s="8"/>
      <c r="IBE72" s="8"/>
      <c r="IBF72" s="8"/>
      <c r="IBG72" s="8"/>
      <c r="IBH72" s="8"/>
      <c r="IBI72" s="8"/>
      <c r="IBJ72" s="8"/>
      <c r="IBK72" s="8"/>
      <c r="IBL72" s="8"/>
      <c r="IBM72" s="8"/>
      <c r="IBN72" s="8"/>
      <c r="IBO72" s="8"/>
      <c r="IBP72" s="8"/>
      <c r="IBQ72" s="8"/>
      <c r="IBR72" s="8"/>
      <c r="IBS72" s="8"/>
      <c r="IBT72" s="8"/>
      <c r="IBU72" s="8"/>
      <c r="IBV72" s="8"/>
      <c r="IBW72" s="8"/>
      <c r="IBX72" s="8"/>
      <c r="IBY72" s="8"/>
      <c r="IBZ72" s="8"/>
      <c r="ICA72" s="8"/>
      <c r="ICB72" s="8"/>
      <c r="ICC72" s="8"/>
      <c r="ICD72" s="8"/>
      <c r="ICE72" s="8"/>
      <c r="ICF72" s="8"/>
      <c r="ICG72" s="8"/>
      <c r="ICH72" s="8"/>
      <c r="ICI72" s="8"/>
      <c r="ICJ72" s="8"/>
      <c r="ICK72" s="8"/>
      <c r="ICL72" s="8"/>
      <c r="ICM72" s="8"/>
      <c r="ICN72" s="8"/>
      <c r="ICO72" s="8"/>
      <c r="ICP72" s="8"/>
      <c r="ICQ72" s="8"/>
      <c r="ICR72" s="8"/>
      <c r="ICS72" s="8"/>
      <c r="ICT72" s="8"/>
      <c r="ICU72" s="8"/>
      <c r="ICV72" s="8"/>
      <c r="ICW72" s="8"/>
      <c r="ICX72" s="8"/>
      <c r="ICY72" s="8"/>
      <c r="ICZ72" s="8"/>
      <c r="IDA72" s="8"/>
      <c r="IDB72" s="8"/>
      <c r="IDC72" s="8"/>
      <c r="IDD72" s="8"/>
      <c r="IDE72" s="8"/>
      <c r="IDF72" s="8"/>
      <c r="IDG72" s="8"/>
      <c r="IDH72" s="8"/>
      <c r="IDI72" s="8"/>
      <c r="IDJ72" s="8"/>
      <c r="IDK72" s="8"/>
      <c r="IDL72" s="8"/>
      <c r="IDM72" s="8"/>
      <c r="IDN72" s="8"/>
      <c r="IDO72" s="8"/>
      <c r="IDP72" s="8"/>
      <c r="IDQ72" s="8"/>
      <c r="IDR72" s="8"/>
      <c r="IDS72" s="8"/>
      <c r="IDT72" s="8"/>
      <c r="IDU72" s="8"/>
      <c r="IDV72" s="8"/>
      <c r="IDW72" s="8"/>
      <c r="IDX72" s="8"/>
      <c r="IDY72" s="8"/>
      <c r="IDZ72" s="8"/>
      <c r="IEA72" s="8"/>
      <c r="IEB72" s="8"/>
      <c r="IEC72" s="8"/>
      <c r="IED72" s="8"/>
      <c r="IEE72" s="8"/>
      <c r="IEF72" s="8"/>
      <c r="IEG72" s="8"/>
      <c r="IEH72" s="8"/>
      <c r="IEI72" s="8"/>
      <c r="IEJ72" s="8"/>
      <c r="IEK72" s="8"/>
      <c r="IEL72" s="8"/>
      <c r="IEM72" s="8"/>
      <c r="IEN72" s="8"/>
      <c r="IEO72" s="8"/>
      <c r="IEP72" s="8"/>
      <c r="IEQ72" s="8"/>
      <c r="IER72" s="8"/>
      <c r="IES72" s="8"/>
      <c r="IET72" s="8"/>
      <c r="IEU72" s="8"/>
      <c r="IEV72" s="8"/>
      <c r="IEW72" s="8"/>
      <c r="IEX72" s="8"/>
      <c r="IEY72" s="8"/>
      <c r="IEZ72" s="8"/>
      <c r="IFA72" s="8"/>
      <c r="IFB72" s="8"/>
      <c r="IFC72" s="8"/>
      <c r="IFD72" s="8"/>
      <c r="IFE72" s="8"/>
      <c r="IFF72" s="8"/>
      <c r="IFG72" s="8"/>
      <c r="IFH72" s="8"/>
      <c r="IFI72" s="8"/>
      <c r="IFJ72" s="8"/>
      <c r="IFK72" s="8"/>
      <c r="IFL72" s="8"/>
      <c r="IFM72" s="8"/>
      <c r="IFN72" s="8"/>
      <c r="IFO72" s="8"/>
      <c r="IFP72" s="8"/>
      <c r="IFQ72" s="8"/>
      <c r="IFR72" s="8"/>
      <c r="IFS72" s="8"/>
      <c r="IFT72" s="8"/>
      <c r="IFU72" s="8"/>
      <c r="IFV72" s="8"/>
      <c r="IFW72" s="8"/>
      <c r="IFX72" s="8"/>
      <c r="IFY72" s="8"/>
      <c r="IFZ72" s="8"/>
      <c r="IGA72" s="8"/>
      <c r="IGB72" s="8"/>
      <c r="IGC72" s="8"/>
      <c r="IGD72" s="8"/>
      <c r="IGE72" s="8"/>
      <c r="IGF72" s="8"/>
      <c r="IGG72" s="8"/>
      <c r="IGH72" s="8"/>
      <c r="IGI72" s="8"/>
      <c r="IGJ72" s="8"/>
      <c r="IGK72" s="8"/>
      <c r="IGL72" s="8"/>
      <c r="IGM72" s="8"/>
      <c r="IGN72" s="8"/>
      <c r="IGO72" s="8"/>
      <c r="IGP72" s="8"/>
      <c r="IGQ72" s="8"/>
      <c r="IGR72" s="8"/>
      <c r="IGS72" s="8"/>
      <c r="IGT72" s="8"/>
      <c r="IGU72" s="8"/>
      <c r="IGV72" s="8"/>
      <c r="IGW72" s="8"/>
      <c r="IGX72" s="8"/>
      <c r="IGY72" s="8"/>
      <c r="IGZ72" s="8"/>
      <c r="IHA72" s="8"/>
      <c r="IHB72" s="8"/>
      <c r="IHC72" s="8"/>
      <c r="IHD72" s="8"/>
      <c r="IHE72" s="8"/>
      <c r="IHF72" s="8"/>
      <c r="IHG72" s="8"/>
      <c r="IHH72" s="8"/>
      <c r="IHI72" s="8"/>
      <c r="IHJ72" s="8"/>
      <c r="IHK72" s="8"/>
      <c r="IHL72" s="8"/>
      <c r="IHM72" s="8"/>
      <c r="IHN72" s="8"/>
      <c r="IHO72" s="8"/>
      <c r="IHP72" s="8"/>
      <c r="IHQ72" s="8"/>
      <c r="IHR72" s="8"/>
      <c r="IHS72" s="8"/>
      <c r="IHT72" s="8"/>
      <c r="IHU72" s="8"/>
      <c r="IHV72" s="8"/>
      <c r="IHW72" s="8"/>
      <c r="IHX72" s="8"/>
      <c r="IHY72" s="8"/>
      <c r="IHZ72" s="8"/>
      <c r="IIA72" s="8"/>
      <c r="IIB72" s="8"/>
      <c r="IIC72" s="8"/>
      <c r="IID72" s="8"/>
      <c r="IIE72" s="8"/>
      <c r="IIF72" s="8"/>
      <c r="IIG72" s="8"/>
      <c r="IIH72" s="8"/>
      <c r="III72" s="8"/>
      <c r="IIJ72" s="8"/>
      <c r="IIK72" s="8"/>
      <c r="IIL72" s="8"/>
      <c r="IIM72" s="8"/>
      <c r="IIN72" s="8"/>
      <c r="IIO72" s="8"/>
      <c r="IIP72" s="8"/>
      <c r="IIQ72" s="8"/>
      <c r="IIR72" s="8"/>
      <c r="IIS72" s="8"/>
      <c r="IIT72" s="8"/>
      <c r="IIU72" s="8"/>
      <c r="IIV72" s="8"/>
      <c r="IIW72" s="8"/>
      <c r="IIX72" s="8"/>
      <c r="IIY72" s="8"/>
      <c r="IIZ72" s="8"/>
      <c r="IJA72" s="8"/>
      <c r="IJB72" s="8"/>
      <c r="IJC72" s="8"/>
      <c r="IJD72" s="8"/>
      <c r="IJE72" s="8"/>
      <c r="IJF72" s="8"/>
      <c r="IJG72" s="8"/>
      <c r="IJH72" s="8"/>
      <c r="IJI72" s="8"/>
      <c r="IJJ72" s="8"/>
      <c r="IJK72" s="8"/>
      <c r="IJL72" s="8"/>
      <c r="IJM72" s="8"/>
      <c r="IJN72" s="8"/>
      <c r="IJO72" s="8"/>
      <c r="IJP72" s="8"/>
      <c r="IJQ72" s="8"/>
      <c r="IJR72" s="8"/>
      <c r="IJS72" s="8"/>
      <c r="IJT72" s="8"/>
      <c r="IJU72" s="8"/>
      <c r="IJV72" s="8"/>
      <c r="IJW72" s="8"/>
      <c r="IJX72" s="8"/>
      <c r="IJY72" s="8"/>
      <c r="IJZ72" s="8"/>
      <c r="IKA72" s="8"/>
      <c r="IKB72" s="8"/>
      <c r="IKC72" s="8"/>
      <c r="IKD72" s="8"/>
      <c r="IKE72" s="8"/>
      <c r="IKF72" s="8"/>
      <c r="IKG72" s="8"/>
      <c r="IKH72" s="8"/>
      <c r="IKI72" s="8"/>
      <c r="IKJ72" s="8"/>
      <c r="IKK72" s="8"/>
      <c r="IKL72" s="8"/>
      <c r="IKM72" s="8"/>
      <c r="IKN72" s="8"/>
      <c r="IKO72" s="8"/>
      <c r="IKP72" s="8"/>
      <c r="IKQ72" s="8"/>
      <c r="IKR72" s="8"/>
      <c r="IKS72" s="8"/>
      <c r="IKT72" s="8"/>
      <c r="IKU72" s="8"/>
      <c r="IKV72" s="8"/>
      <c r="IKW72" s="8"/>
      <c r="IKX72" s="8"/>
      <c r="IKY72" s="8"/>
      <c r="IKZ72" s="8"/>
      <c r="ILA72" s="8"/>
      <c r="ILB72" s="8"/>
      <c r="ILC72" s="8"/>
      <c r="ILD72" s="8"/>
      <c r="ILE72" s="8"/>
      <c r="ILF72" s="8"/>
      <c r="ILG72" s="8"/>
      <c r="ILH72" s="8"/>
      <c r="ILI72" s="8"/>
      <c r="ILJ72" s="8"/>
      <c r="ILK72" s="8"/>
      <c r="ILL72" s="8"/>
      <c r="ILM72" s="8"/>
      <c r="ILN72" s="8"/>
      <c r="ILO72" s="8"/>
      <c r="ILP72" s="8"/>
      <c r="ILQ72" s="8"/>
      <c r="ILR72" s="8"/>
      <c r="ILS72" s="8"/>
      <c r="ILT72" s="8"/>
      <c r="ILU72" s="8"/>
      <c r="ILV72" s="8"/>
      <c r="ILW72" s="8"/>
      <c r="ILX72" s="8"/>
      <c r="ILY72" s="8"/>
      <c r="ILZ72" s="8"/>
      <c r="IMA72" s="8"/>
      <c r="IMB72" s="8"/>
      <c r="IMC72" s="8"/>
      <c r="IMD72" s="8"/>
      <c r="IME72" s="8"/>
      <c r="IMF72" s="8"/>
      <c r="IMG72" s="8"/>
      <c r="IMH72" s="8"/>
      <c r="IMI72" s="8"/>
      <c r="IMJ72" s="8"/>
      <c r="IMK72" s="8"/>
      <c r="IML72" s="8"/>
      <c r="IMM72" s="8"/>
      <c r="IMN72" s="8"/>
      <c r="IMO72" s="8"/>
      <c r="IMP72" s="8"/>
      <c r="IMQ72" s="8"/>
      <c r="IMR72" s="8"/>
      <c r="IMS72" s="8"/>
      <c r="IMT72" s="8"/>
      <c r="IMU72" s="8"/>
      <c r="IMV72" s="8"/>
      <c r="IMW72" s="8"/>
      <c r="IMX72" s="8"/>
      <c r="IMY72" s="8"/>
      <c r="IMZ72" s="8"/>
      <c r="INA72" s="8"/>
      <c r="INB72" s="8"/>
      <c r="INC72" s="8"/>
      <c r="IND72" s="8"/>
      <c r="INE72" s="8"/>
      <c r="INF72" s="8"/>
      <c r="ING72" s="8"/>
      <c r="INH72" s="8"/>
      <c r="INI72" s="8"/>
      <c r="INJ72" s="8"/>
      <c r="INK72" s="8"/>
      <c r="INL72" s="8"/>
      <c r="INM72" s="8"/>
      <c r="INN72" s="8"/>
      <c r="INO72" s="8"/>
      <c r="INP72" s="8"/>
      <c r="INQ72" s="8"/>
      <c r="INR72" s="8"/>
      <c r="INS72" s="8"/>
      <c r="INT72" s="8"/>
      <c r="INU72" s="8"/>
      <c r="INV72" s="8"/>
      <c r="INW72" s="8"/>
      <c r="INX72" s="8"/>
      <c r="INY72" s="8"/>
      <c r="INZ72" s="8"/>
      <c r="IOA72" s="8"/>
      <c r="IOB72" s="8"/>
      <c r="IOC72" s="8"/>
      <c r="IOD72" s="8"/>
      <c r="IOE72" s="8"/>
      <c r="IOF72" s="8"/>
      <c r="IOG72" s="8"/>
      <c r="IOH72" s="8"/>
      <c r="IOI72" s="8"/>
      <c r="IOJ72" s="8"/>
      <c r="IOK72" s="8"/>
      <c r="IOL72" s="8"/>
      <c r="IOM72" s="8"/>
      <c r="ION72" s="8"/>
      <c r="IOO72" s="8"/>
      <c r="IOP72" s="8"/>
      <c r="IOQ72" s="8"/>
      <c r="IOR72" s="8"/>
      <c r="IOS72" s="8"/>
      <c r="IOT72" s="8"/>
      <c r="IOU72" s="8"/>
      <c r="IOV72" s="8"/>
      <c r="IOW72" s="8"/>
      <c r="IOX72" s="8"/>
      <c r="IOY72" s="8"/>
      <c r="IOZ72" s="8"/>
      <c r="IPA72" s="8"/>
      <c r="IPB72" s="8"/>
      <c r="IPC72" s="8"/>
      <c r="IPD72" s="8"/>
      <c r="IPE72" s="8"/>
      <c r="IPF72" s="8"/>
      <c r="IPG72" s="8"/>
      <c r="IPH72" s="8"/>
      <c r="IPI72" s="8"/>
      <c r="IPJ72" s="8"/>
      <c r="IPK72" s="8"/>
      <c r="IPL72" s="8"/>
      <c r="IPM72" s="8"/>
      <c r="IPN72" s="8"/>
      <c r="IPO72" s="8"/>
      <c r="IPP72" s="8"/>
      <c r="IPQ72" s="8"/>
      <c r="IPR72" s="8"/>
      <c r="IPS72" s="8"/>
      <c r="IPT72" s="8"/>
      <c r="IPU72" s="8"/>
      <c r="IPV72" s="8"/>
      <c r="IPW72" s="8"/>
      <c r="IPX72" s="8"/>
      <c r="IPY72" s="8"/>
      <c r="IPZ72" s="8"/>
      <c r="IQA72" s="8"/>
      <c r="IQB72" s="8"/>
      <c r="IQC72" s="8"/>
      <c r="IQD72" s="8"/>
      <c r="IQE72" s="8"/>
      <c r="IQF72" s="8"/>
      <c r="IQG72" s="8"/>
      <c r="IQH72" s="8"/>
      <c r="IQI72" s="8"/>
      <c r="IQJ72" s="8"/>
      <c r="IQK72" s="8"/>
      <c r="IQL72" s="8"/>
      <c r="IQM72" s="8"/>
      <c r="IQN72" s="8"/>
      <c r="IQO72" s="8"/>
      <c r="IQP72" s="8"/>
      <c r="IQQ72" s="8"/>
      <c r="IQR72" s="8"/>
      <c r="IQS72" s="8"/>
      <c r="IQT72" s="8"/>
      <c r="IQU72" s="8"/>
      <c r="IQV72" s="8"/>
      <c r="IQW72" s="8"/>
      <c r="IQX72" s="8"/>
      <c r="IQY72" s="8"/>
      <c r="IQZ72" s="8"/>
      <c r="IRA72" s="8"/>
      <c r="IRB72" s="8"/>
      <c r="IRC72" s="8"/>
      <c r="IRD72" s="8"/>
      <c r="IRE72" s="8"/>
      <c r="IRF72" s="8"/>
      <c r="IRG72" s="8"/>
      <c r="IRH72" s="8"/>
      <c r="IRI72" s="8"/>
      <c r="IRJ72" s="8"/>
      <c r="IRK72" s="8"/>
      <c r="IRL72" s="8"/>
      <c r="IRM72" s="8"/>
      <c r="IRN72" s="8"/>
      <c r="IRO72" s="8"/>
      <c r="IRP72" s="8"/>
      <c r="IRQ72" s="8"/>
      <c r="IRR72" s="8"/>
      <c r="IRS72" s="8"/>
      <c r="IRT72" s="8"/>
      <c r="IRU72" s="8"/>
      <c r="IRV72" s="8"/>
      <c r="IRW72" s="8"/>
      <c r="IRX72" s="8"/>
      <c r="IRY72" s="8"/>
      <c r="IRZ72" s="8"/>
      <c r="ISA72" s="8"/>
      <c r="ISB72" s="8"/>
      <c r="ISC72" s="8"/>
      <c r="ISD72" s="8"/>
      <c r="ISE72" s="8"/>
      <c r="ISF72" s="8"/>
      <c r="ISG72" s="8"/>
      <c r="ISH72" s="8"/>
      <c r="ISI72" s="8"/>
      <c r="ISJ72" s="8"/>
      <c r="ISK72" s="8"/>
      <c r="ISL72" s="8"/>
      <c r="ISM72" s="8"/>
      <c r="ISN72" s="8"/>
      <c r="ISO72" s="8"/>
      <c r="ISP72" s="8"/>
      <c r="ISQ72" s="8"/>
      <c r="ISR72" s="8"/>
      <c r="ISS72" s="8"/>
      <c r="IST72" s="8"/>
      <c r="ISU72" s="8"/>
      <c r="ISV72" s="8"/>
      <c r="ISW72" s="8"/>
      <c r="ISX72" s="8"/>
      <c r="ISY72" s="8"/>
      <c r="ISZ72" s="8"/>
      <c r="ITA72" s="8"/>
      <c r="ITB72" s="8"/>
      <c r="ITC72" s="8"/>
      <c r="ITD72" s="8"/>
      <c r="ITE72" s="8"/>
      <c r="ITF72" s="8"/>
      <c r="ITG72" s="8"/>
      <c r="ITH72" s="8"/>
      <c r="ITI72" s="8"/>
      <c r="ITJ72" s="8"/>
      <c r="ITK72" s="8"/>
      <c r="ITL72" s="8"/>
      <c r="ITM72" s="8"/>
      <c r="ITN72" s="8"/>
      <c r="ITO72" s="8"/>
      <c r="ITP72" s="8"/>
      <c r="ITQ72" s="8"/>
      <c r="ITR72" s="8"/>
      <c r="ITS72" s="8"/>
      <c r="ITT72" s="8"/>
      <c r="ITU72" s="8"/>
      <c r="ITV72" s="8"/>
      <c r="ITW72" s="8"/>
      <c r="ITX72" s="8"/>
      <c r="ITY72" s="8"/>
      <c r="ITZ72" s="8"/>
      <c r="IUA72" s="8"/>
      <c r="IUB72" s="8"/>
      <c r="IUC72" s="8"/>
      <c r="IUD72" s="8"/>
      <c r="IUE72" s="8"/>
      <c r="IUF72" s="8"/>
      <c r="IUG72" s="8"/>
      <c r="IUH72" s="8"/>
      <c r="IUI72" s="8"/>
      <c r="IUJ72" s="8"/>
      <c r="IUK72" s="8"/>
      <c r="IUL72" s="8"/>
      <c r="IUM72" s="8"/>
      <c r="IUN72" s="8"/>
      <c r="IUO72" s="8"/>
      <c r="IUP72" s="8"/>
      <c r="IUQ72" s="8"/>
      <c r="IUR72" s="8"/>
      <c r="IUS72" s="8"/>
      <c r="IUT72" s="8"/>
      <c r="IUU72" s="8"/>
      <c r="IUV72" s="8"/>
      <c r="IUW72" s="8"/>
      <c r="IUX72" s="8"/>
      <c r="IUY72" s="8"/>
      <c r="IUZ72" s="8"/>
      <c r="IVA72" s="8"/>
      <c r="IVB72" s="8"/>
      <c r="IVC72" s="8"/>
      <c r="IVD72" s="8"/>
      <c r="IVE72" s="8"/>
      <c r="IVF72" s="8"/>
      <c r="IVG72" s="8"/>
      <c r="IVH72" s="8"/>
      <c r="IVI72" s="8"/>
      <c r="IVJ72" s="8"/>
      <c r="IVK72" s="8"/>
      <c r="IVL72" s="8"/>
      <c r="IVM72" s="8"/>
      <c r="IVN72" s="8"/>
      <c r="IVO72" s="8"/>
      <c r="IVP72" s="8"/>
      <c r="IVQ72" s="8"/>
      <c r="IVR72" s="8"/>
      <c r="IVS72" s="8"/>
      <c r="IVT72" s="8"/>
      <c r="IVU72" s="8"/>
      <c r="IVV72" s="8"/>
      <c r="IVW72" s="8"/>
      <c r="IVX72" s="8"/>
      <c r="IVY72" s="8"/>
      <c r="IVZ72" s="8"/>
      <c r="IWA72" s="8"/>
      <c r="IWB72" s="8"/>
      <c r="IWC72" s="8"/>
      <c r="IWD72" s="8"/>
      <c r="IWE72" s="8"/>
      <c r="IWF72" s="8"/>
      <c r="IWG72" s="8"/>
      <c r="IWH72" s="8"/>
      <c r="IWI72" s="8"/>
      <c r="IWJ72" s="8"/>
      <c r="IWK72" s="8"/>
      <c r="IWL72" s="8"/>
      <c r="IWM72" s="8"/>
      <c r="IWN72" s="8"/>
      <c r="IWO72" s="8"/>
      <c r="IWP72" s="8"/>
      <c r="IWQ72" s="8"/>
      <c r="IWR72" s="8"/>
      <c r="IWS72" s="8"/>
      <c r="IWT72" s="8"/>
      <c r="IWU72" s="8"/>
      <c r="IWV72" s="8"/>
      <c r="IWW72" s="8"/>
      <c r="IWX72" s="8"/>
      <c r="IWY72" s="8"/>
      <c r="IWZ72" s="8"/>
      <c r="IXA72" s="8"/>
      <c r="IXB72" s="8"/>
      <c r="IXC72" s="8"/>
      <c r="IXD72" s="8"/>
      <c r="IXE72" s="8"/>
      <c r="IXF72" s="8"/>
      <c r="IXG72" s="8"/>
      <c r="IXH72" s="8"/>
      <c r="IXI72" s="8"/>
      <c r="IXJ72" s="8"/>
      <c r="IXK72" s="8"/>
      <c r="IXL72" s="8"/>
      <c r="IXM72" s="8"/>
      <c r="IXN72" s="8"/>
      <c r="IXO72" s="8"/>
      <c r="IXP72" s="8"/>
      <c r="IXQ72" s="8"/>
      <c r="IXR72" s="8"/>
      <c r="IXS72" s="8"/>
      <c r="IXT72" s="8"/>
      <c r="IXU72" s="8"/>
      <c r="IXV72" s="8"/>
      <c r="IXW72" s="8"/>
      <c r="IXX72" s="8"/>
      <c r="IXY72" s="8"/>
      <c r="IXZ72" s="8"/>
      <c r="IYA72" s="8"/>
      <c r="IYB72" s="8"/>
      <c r="IYC72" s="8"/>
      <c r="IYD72" s="8"/>
      <c r="IYE72" s="8"/>
      <c r="IYF72" s="8"/>
      <c r="IYG72" s="8"/>
      <c r="IYH72" s="8"/>
      <c r="IYI72" s="8"/>
      <c r="IYJ72" s="8"/>
      <c r="IYK72" s="8"/>
      <c r="IYL72" s="8"/>
      <c r="IYM72" s="8"/>
      <c r="IYN72" s="8"/>
      <c r="IYO72" s="8"/>
      <c r="IYP72" s="8"/>
      <c r="IYQ72" s="8"/>
      <c r="IYR72" s="8"/>
      <c r="IYS72" s="8"/>
      <c r="IYT72" s="8"/>
      <c r="IYU72" s="8"/>
      <c r="IYV72" s="8"/>
      <c r="IYW72" s="8"/>
      <c r="IYX72" s="8"/>
      <c r="IYY72" s="8"/>
      <c r="IYZ72" s="8"/>
      <c r="IZA72" s="8"/>
      <c r="IZB72" s="8"/>
      <c r="IZC72" s="8"/>
      <c r="IZD72" s="8"/>
      <c r="IZE72" s="8"/>
      <c r="IZF72" s="8"/>
      <c r="IZG72" s="8"/>
      <c r="IZH72" s="8"/>
      <c r="IZI72" s="8"/>
      <c r="IZJ72" s="8"/>
      <c r="IZK72" s="8"/>
      <c r="IZL72" s="8"/>
      <c r="IZM72" s="8"/>
      <c r="IZN72" s="8"/>
      <c r="IZO72" s="8"/>
      <c r="IZP72" s="8"/>
      <c r="IZQ72" s="8"/>
      <c r="IZR72" s="8"/>
      <c r="IZS72" s="8"/>
      <c r="IZT72" s="8"/>
      <c r="IZU72" s="8"/>
      <c r="IZV72" s="8"/>
      <c r="IZW72" s="8"/>
      <c r="IZX72" s="8"/>
      <c r="IZY72" s="8"/>
      <c r="IZZ72" s="8"/>
      <c r="JAA72" s="8"/>
      <c r="JAB72" s="8"/>
      <c r="JAC72" s="8"/>
      <c r="JAD72" s="8"/>
      <c r="JAE72" s="8"/>
      <c r="JAF72" s="8"/>
      <c r="JAG72" s="8"/>
      <c r="JAH72" s="8"/>
      <c r="JAI72" s="8"/>
      <c r="JAJ72" s="8"/>
      <c r="JAK72" s="8"/>
      <c r="JAL72" s="8"/>
      <c r="JAM72" s="8"/>
      <c r="JAN72" s="8"/>
      <c r="JAO72" s="8"/>
      <c r="JAP72" s="8"/>
      <c r="JAQ72" s="8"/>
      <c r="JAR72" s="8"/>
      <c r="JAS72" s="8"/>
      <c r="JAT72" s="8"/>
      <c r="JAU72" s="8"/>
      <c r="JAV72" s="8"/>
      <c r="JAW72" s="8"/>
      <c r="JAX72" s="8"/>
      <c r="JAY72" s="8"/>
      <c r="JAZ72" s="8"/>
      <c r="JBA72" s="8"/>
      <c r="JBB72" s="8"/>
      <c r="JBC72" s="8"/>
      <c r="JBD72" s="8"/>
      <c r="JBE72" s="8"/>
      <c r="JBF72" s="8"/>
      <c r="JBG72" s="8"/>
      <c r="JBH72" s="8"/>
      <c r="JBI72" s="8"/>
      <c r="JBJ72" s="8"/>
      <c r="JBK72" s="8"/>
      <c r="JBL72" s="8"/>
      <c r="JBM72" s="8"/>
      <c r="JBN72" s="8"/>
      <c r="JBO72" s="8"/>
      <c r="JBP72" s="8"/>
      <c r="JBQ72" s="8"/>
      <c r="JBR72" s="8"/>
      <c r="JBS72" s="8"/>
      <c r="JBT72" s="8"/>
      <c r="JBU72" s="8"/>
      <c r="JBV72" s="8"/>
      <c r="JBW72" s="8"/>
      <c r="JBX72" s="8"/>
      <c r="JBY72" s="8"/>
      <c r="JBZ72" s="8"/>
      <c r="JCA72" s="8"/>
      <c r="JCB72" s="8"/>
      <c r="JCC72" s="8"/>
      <c r="JCD72" s="8"/>
      <c r="JCE72" s="8"/>
      <c r="JCF72" s="8"/>
      <c r="JCG72" s="8"/>
      <c r="JCH72" s="8"/>
      <c r="JCI72" s="8"/>
      <c r="JCJ72" s="8"/>
      <c r="JCK72" s="8"/>
      <c r="JCL72" s="8"/>
      <c r="JCM72" s="8"/>
      <c r="JCN72" s="8"/>
      <c r="JCO72" s="8"/>
      <c r="JCP72" s="8"/>
      <c r="JCQ72" s="8"/>
      <c r="JCR72" s="8"/>
      <c r="JCS72" s="8"/>
      <c r="JCT72" s="8"/>
      <c r="JCU72" s="8"/>
      <c r="JCV72" s="8"/>
      <c r="JCW72" s="8"/>
      <c r="JCX72" s="8"/>
      <c r="JCY72" s="8"/>
      <c r="JCZ72" s="8"/>
      <c r="JDA72" s="8"/>
      <c r="JDB72" s="8"/>
      <c r="JDC72" s="8"/>
      <c r="JDD72" s="8"/>
      <c r="JDE72" s="8"/>
      <c r="JDF72" s="8"/>
      <c r="JDG72" s="8"/>
      <c r="JDH72" s="8"/>
      <c r="JDI72" s="8"/>
      <c r="JDJ72" s="8"/>
      <c r="JDK72" s="8"/>
      <c r="JDL72" s="8"/>
      <c r="JDM72" s="8"/>
      <c r="JDN72" s="8"/>
      <c r="JDO72" s="8"/>
      <c r="JDP72" s="8"/>
      <c r="JDQ72" s="8"/>
      <c r="JDR72" s="8"/>
      <c r="JDS72" s="8"/>
      <c r="JDT72" s="8"/>
      <c r="JDU72" s="8"/>
      <c r="JDV72" s="8"/>
      <c r="JDW72" s="8"/>
      <c r="JDX72" s="8"/>
      <c r="JDY72" s="8"/>
      <c r="JDZ72" s="8"/>
      <c r="JEA72" s="8"/>
      <c r="JEB72" s="8"/>
      <c r="JEC72" s="8"/>
      <c r="JED72" s="8"/>
      <c r="JEE72" s="8"/>
      <c r="JEF72" s="8"/>
      <c r="JEG72" s="8"/>
      <c r="JEH72" s="8"/>
      <c r="JEI72" s="8"/>
      <c r="JEJ72" s="8"/>
      <c r="JEK72" s="8"/>
      <c r="JEL72" s="8"/>
      <c r="JEM72" s="8"/>
      <c r="JEN72" s="8"/>
      <c r="JEO72" s="8"/>
      <c r="JEP72" s="8"/>
      <c r="JEQ72" s="8"/>
      <c r="JER72" s="8"/>
      <c r="JES72" s="8"/>
      <c r="JET72" s="8"/>
      <c r="JEU72" s="8"/>
      <c r="JEV72" s="8"/>
      <c r="JEW72" s="8"/>
      <c r="JEX72" s="8"/>
      <c r="JEY72" s="8"/>
      <c r="JEZ72" s="8"/>
      <c r="JFA72" s="8"/>
      <c r="JFB72" s="8"/>
      <c r="JFC72" s="8"/>
      <c r="JFD72" s="8"/>
      <c r="JFE72" s="8"/>
      <c r="JFF72" s="8"/>
      <c r="JFG72" s="8"/>
      <c r="JFH72" s="8"/>
      <c r="JFI72" s="8"/>
      <c r="JFJ72" s="8"/>
      <c r="JFK72" s="8"/>
      <c r="JFL72" s="8"/>
      <c r="JFM72" s="8"/>
      <c r="JFN72" s="8"/>
      <c r="JFO72" s="8"/>
      <c r="JFP72" s="8"/>
      <c r="JFQ72" s="8"/>
      <c r="JFR72" s="8"/>
      <c r="JFS72" s="8"/>
      <c r="JFT72" s="8"/>
      <c r="JFU72" s="8"/>
      <c r="JFV72" s="8"/>
      <c r="JFW72" s="8"/>
      <c r="JFX72" s="8"/>
      <c r="JFY72" s="8"/>
      <c r="JFZ72" s="8"/>
      <c r="JGA72" s="8"/>
      <c r="JGB72" s="8"/>
      <c r="JGC72" s="8"/>
      <c r="JGD72" s="8"/>
      <c r="JGE72" s="8"/>
      <c r="JGF72" s="8"/>
      <c r="JGG72" s="8"/>
      <c r="JGH72" s="8"/>
      <c r="JGI72" s="8"/>
      <c r="JGJ72" s="8"/>
      <c r="JGK72" s="8"/>
      <c r="JGL72" s="8"/>
      <c r="JGM72" s="8"/>
      <c r="JGN72" s="8"/>
      <c r="JGO72" s="8"/>
      <c r="JGP72" s="8"/>
      <c r="JGQ72" s="8"/>
      <c r="JGR72" s="8"/>
      <c r="JGS72" s="8"/>
      <c r="JGT72" s="8"/>
      <c r="JGU72" s="8"/>
      <c r="JGV72" s="8"/>
      <c r="JGW72" s="8"/>
      <c r="JGX72" s="8"/>
      <c r="JGY72" s="8"/>
      <c r="JGZ72" s="8"/>
      <c r="JHA72" s="8"/>
      <c r="JHB72" s="8"/>
      <c r="JHC72" s="8"/>
      <c r="JHD72" s="8"/>
      <c r="JHE72" s="8"/>
      <c r="JHF72" s="8"/>
      <c r="JHG72" s="8"/>
      <c r="JHH72" s="8"/>
      <c r="JHI72" s="8"/>
      <c r="JHJ72" s="8"/>
      <c r="JHK72" s="8"/>
      <c r="JHL72" s="8"/>
      <c r="JHM72" s="8"/>
      <c r="JHN72" s="8"/>
      <c r="JHO72" s="8"/>
      <c r="JHP72" s="8"/>
      <c r="JHQ72" s="8"/>
      <c r="JHR72" s="8"/>
      <c r="JHS72" s="8"/>
      <c r="JHT72" s="8"/>
      <c r="JHU72" s="8"/>
      <c r="JHV72" s="8"/>
      <c r="JHW72" s="8"/>
      <c r="JHX72" s="8"/>
      <c r="JHY72" s="8"/>
      <c r="JHZ72" s="8"/>
      <c r="JIA72" s="8"/>
      <c r="JIB72" s="8"/>
      <c r="JIC72" s="8"/>
      <c r="JID72" s="8"/>
      <c r="JIE72" s="8"/>
      <c r="JIF72" s="8"/>
      <c r="JIG72" s="8"/>
      <c r="JIH72" s="8"/>
      <c r="JII72" s="8"/>
      <c r="JIJ72" s="8"/>
      <c r="JIK72" s="8"/>
      <c r="JIL72" s="8"/>
      <c r="JIM72" s="8"/>
      <c r="JIN72" s="8"/>
      <c r="JIO72" s="8"/>
      <c r="JIP72" s="8"/>
      <c r="JIQ72" s="8"/>
      <c r="JIR72" s="8"/>
      <c r="JIS72" s="8"/>
      <c r="JIT72" s="8"/>
      <c r="JIU72" s="8"/>
      <c r="JIV72" s="8"/>
      <c r="JIW72" s="8"/>
      <c r="JIX72" s="8"/>
      <c r="JIY72" s="8"/>
      <c r="JIZ72" s="8"/>
      <c r="JJA72" s="8"/>
      <c r="JJB72" s="8"/>
      <c r="JJC72" s="8"/>
      <c r="JJD72" s="8"/>
      <c r="JJE72" s="8"/>
      <c r="JJF72" s="8"/>
      <c r="JJG72" s="8"/>
      <c r="JJH72" s="8"/>
      <c r="JJI72" s="8"/>
      <c r="JJJ72" s="8"/>
      <c r="JJK72" s="8"/>
      <c r="JJL72" s="8"/>
      <c r="JJM72" s="8"/>
      <c r="JJN72" s="8"/>
      <c r="JJO72" s="8"/>
      <c r="JJP72" s="8"/>
      <c r="JJQ72" s="8"/>
      <c r="JJR72" s="8"/>
      <c r="JJS72" s="8"/>
      <c r="JJT72" s="8"/>
      <c r="JJU72" s="8"/>
      <c r="JJV72" s="8"/>
      <c r="JJW72" s="8"/>
      <c r="JJX72" s="8"/>
      <c r="JJY72" s="8"/>
      <c r="JJZ72" s="8"/>
      <c r="JKA72" s="8"/>
      <c r="JKB72" s="8"/>
      <c r="JKC72" s="8"/>
      <c r="JKD72" s="8"/>
      <c r="JKE72" s="8"/>
      <c r="JKF72" s="8"/>
      <c r="JKG72" s="8"/>
      <c r="JKH72" s="8"/>
      <c r="JKI72" s="8"/>
      <c r="JKJ72" s="8"/>
      <c r="JKK72" s="8"/>
      <c r="JKL72" s="8"/>
      <c r="JKM72" s="8"/>
      <c r="JKN72" s="8"/>
      <c r="JKO72" s="8"/>
      <c r="JKP72" s="8"/>
      <c r="JKQ72" s="8"/>
      <c r="JKR72" s="8"/>
      <c r="JKS72" s="8"/>
      <c r="JKT72" s="8"/>
      <c r="JKU72" s="8"/>
      <c r="JKV72" s="8"/>
      <c r="JKW72" s="8"/>
      <c r="JKX72" s="8"/>
      <c r="JKY72" s="8"/>
      <c r="JKZ72" s="8"/>
      <c r="JLA72" s="8"/>
      <c r="JLB72" s="8"/>
      <c r="JLC72" s="8"/>
      <c r="JLD72" s="8"/>
      <c r="JLE72" s="8"/>
      <c r="JLF72" s="8"/>
      <c r="JLG72" s="8"/>
      <c r="JLH72" s="8"/>
      <c r="JLI72" s="8"/>
      <c r="JLJ72" s="8"/>
      <c r="JLK72" s="8"/>
      <c r="JLL72" s="8"/>
      <c r="JLM72" s="8"/>
      <c r="JLN72" s="8"/>
      <c r="JLO72" s="8"/>
      <c r="JLP72" s="8"/>
      <c r="JLQ72" s="8"/>
      <c r="JLR72" s="8"/>
      <c r="JLS72" s="8"/>
      <c r="JLT72" s="8"/>
      <c r="JLU72" s="8"/>
      <c r="JLV72" s="8"/>
      <c r="JLW72" s="8"/>
      <c r="JLX72" s="8"/>
      <c r="JLY72" s="8"/>
      <c r="JLZ72" s="8"/>
      <c r="JMA72" s="8"/>
      <c r="JMB72" s="8"/>
      <c r="JMC72" s="8"/>
      <c r="JMD72" s="8"/>
      <c r="JME72" s="8"/>
      <c r="JMF72" s="8"/>
      <c r="JMG72" s="8"/>
      <c r="JMH72" s="8"/>
      <c r="JMI72" s="8"/>
      <c r="JMJ72" s="8"/>
      <c r="JMK72" s="8"/>
      <c r="JML72" s="8"/>
      <c r="JMM72" s="8"/>
      <c r="JMN72" s="8"/>
      <c r="JMO72" s="8"/>
      <c r="JMP72" s="8"/>
      <c r="JMQ72" s="8"/>
      <c r="JMR72" s="8"/>
      <c r="JMS72" s="8"/>
      <c r="JMT72" s="8"/>
      <c r="JMU72" s="8"/>
      <c r="JMV72" s="8"/>
      <c r="JMW72" s="8"/>
      <c r="JMX72" s="8"/>
      <c r="JMY72" s="8"/>
      <c r="JMZ72" s="8"/>
      <c r="JNA72" s="8"/>
      <c r="JNB72" s="8"/>
      <c r="JNC72" s="8"/>
      <c r="JND72" s="8"/>
      <c r="JNE72" s="8"/>
      <c r="JNF72" s="8"/>
      <c r="JNG72" s="8"/>
      <c r="JNH72" s="8"/>
      <c r="JNI72" s="8"/>
      <c r="JNJ72" s="8"/>
      <c r="JNK72" s="8"/>
      <c r="JNL72" s="8"/>
      <c r="JNM72" s="8"/>
      <c r="JNN72" s="8"/>
      <c r="JNO72" s="8"/>
      <c r="JNP72" s="8"/>
      <c r="JNQ72" s="8"/>
      <c r="JNR72" s="8"/>
      <c r="JNS72" s="8"/>
      <c r="JNT72" s="8"/>
      <c r="JNU72" s="8"/>
      <c r="JNV72" s="8"/>
      <c r="JNW72" s="8"/>
      <c r="JNX72" s="8"/>
      <c r="JNY72" s="8"/>
      <c r="JNZ72" s="8"/>
      <c r="JOA72" s="8"/>
      <c r="JOB72" s="8"/>
      <c r="JOC72" s="8"/>
      <c r="JOD72" s="8"/>
      <c r="JOE72" s="8"/>
      <c r="JOF72" s="8"/>
      <c r="JOG72" s="8"/>
      <c r="JOH72" s="8"/>
      <c r="JOI72" s="8"/>
      <c r="JOJ72" s="8"/>
      <c r="JOK72" s="8"/>
      <c r="JOL72" s="8"/>
      <c r="JOM72" s="8"/>
      <c r="JON72" s="8"/>
      <c r="JOO72" s="8"/>
      <c r="JOP72" s="8"/>
      <c r="JOQ72" s="8"/>
      <c r="JOR72" s="8"/>
      <c r="JOS72" s="8"/>
      <c r="JOT72" s="8"/>
      <c r="JOU72" s="8"/>
      <c r="JOV72" s="8"/>
      <c r="JOW72" s="8"/>
      <c r="JOX72" s="8"/>
      <c r="JOY72" s="8"/>
      <c r="JOZ72" s="8"/>
      <c r="JPA72" s="8"/>
      <c r="JPB72" s="8"/>
      <c r="JPC72" s="8"/>
      <c r="JPD72" s="8"/>
      <c r="JPE72" s="8"/>
      <c r="JPF72" s="8"/>
      <c r="JPG72" s="8"/>
      <c r="JPH72" s="8"/>
      <c r="JPI72" s="8"/>
      <c r="JPJ72" s="8"/>
      <c r="JPK72" s="8"/>
      <c r="JPL72" s="8"/>
      <c r="JPM72" s="8"/>
      <c r="JPN72" s="8"/>
      <c r="JPO72" s="8"/>
      <c r="JPP72" s="8"/>
      <c r="JPQ72" s="8"/>
      <c r="JPR72" s="8"/>
      <c r="JPS72" s="8"/>
      <c r="JPT72" s="8"/>
      <c r="JPU72" s="8"/>
      <c r="JPV72" s="8"/>
      <c r="JPW72" s="8"/>
      <c r="JPX72" s="8"/>
      <c r="JPY72" s="8"/>
      <c r="JPZ72" s="8"/>
      <c r="JQA72" s="8"/>
      <c r="JQB72" s="8"/>
      <c r="JQC72" s="8"/>
      <c r="JQD72" s="8"/>
      <c r="JQE72" s="8"/>
      <c r="JQF72" s="8"/>
      <c r="JQG72" s="8"/>
      <c r="JQH72" s="8"/>
      <c r="JQI72" s="8"/>
      <c r="JQJ72" s="8"/>
      <c r="JQK72" s="8"/>
      <c r="JQL72" s="8"/>
      <c r="JQM72" s="8"/>
      <c r="JQN72" s="8"/>
      <c r="JQO72" s="8"/>
      <c r="JQP72" s="8"/>
      <c r="JQQ72" s="8"/>
      <c r="JQR72" s="8"/>
      <c r="JQS72" s="8"/>
      <c r="JQT72" s="8"/>
      <c r="JQU72" s="8"/>
      <c r="JQV72" s="8"/>
      <c r="JQW72" s="8"/>
      <c r="JQX72" s="8"/>
      <c r="JQY72" s="8"/>
      <c r="JQZ72" s="8"/>
      <c r="JRA72" s="8"/>
      <c r="JRB72" s="8"/>
      <c r="JRC72" s="8"/>
      <c r="JRD72" s="8"/>
      <c r="JRE72" s="8"/>
      <c r="JRF72" s="8"/>
      <c r="JRG72" s="8"/>
      <c r="JRH72" s="8"/>
      <c r="JRI72" s="8"/>
      <c r="JRJ72" s="8"/>
      <c r="JRK72" s="8"/>
      <c r="JRL72" s="8"/>
      <c r="JRM72" s="8"/>
      <c r="JRN72" s="8"/>
      <c r="JRO72" s="8"/>
      <c r="JRP72" s="8"/>
      <c r="JRQ72" s="8"/>
      <c r="JRR72" s="8"/>
      <c r="JRS72" s="8"/>
      <c r="JRT72" s="8"/>
      <c r="JRU72" s="8"/>
      <c r="JRV72" s="8"/>
      <c r="JRW72" s="8"/>
      <c r="JRX72" s="8"/>
      <c r="JRY72" s="8"/>
      <c r="JRZ72" s="8"/>
      <c r="JSA72" s="8"/>
      <c r="JSB72" s="8"/>
      <c r="JSC72" s="8"/>
      <c r="JSD72" s="8"/>
      <c r="JSE72" s="8"/>
      <c r="JSF72" s="8"/>
      <c r="JSG72" s="8"/>
      <c r="JSH72" s="8"/>
      <c r="JSI72" s="8"/>
      <c r="JSJ72" s="8"/>
      <c r="JSK72" s="8"/>
      <c r="JSL72" s="8"/>
      <c r="JSM72" s="8"/>
      <c r="JSN72" s="8"/>
      <c r="JSO72" s="8"/>
      <c r="JSP72" s="8"/>
      <c r="JSQ72" s="8"/>
      <c r="JSR72" s="8"/>
      <c r="JSS72" s="8"/>
      <c r="JST72" s="8"/>
      <c r="JSU72" s="8"/>
      <c r="JSV72" s="8"/>
      <c r="JSW72" s="8"/>
      <c r="JSX72" s="8"/>
      <c r="JSY72" s="8"/>
      <c r="JSZ72" s="8"/>
      <c r="JTA72" s="8"/>
      <c r="JTB72" s="8"/>
      <c r="JTC72" s="8"/>
      <c r="JTD72" s="8"/>
      <c r="JTE72" s="8"/>
      <c r="JTF72" s="8"/>
      <c r="JTG72" s="8"/>
      <c r="JTH72" s="8"/>
      <c r="JTI72" s="8"/>
      <c r="JTJ72" s="8"/>
      <c r="JTK72" s="8"/>
      <c r="JTL72" s="8"/>
      <c r="JTM72" s="8"/>
      <c r="JTN72" s="8"/>
      <c r="JTO72" s="8"/>
      <c r="JTP72" s="8"/>
      <c r="JTQ72" s="8"/>
      <c r="JTR72" s="8"/>
      <c r="JTS72" s="8"/>
      <c r="JTT72" s="8"/>
      <c r="JTU72" s="8"/>
      <c r="JTV72" s="8"/>
      <c r="JTW72" s="8"/>
      <c r="JTX72" s="8"/>
      <c r="JTY72" s="8"/>
      <c r="JTZ72" s="8"/>
      <c r="JUA72" s="8"/>
      <c r="JUB72" s="8"/>
      <c r="JUC72" s="8"/>
      <c r="JUD72" s="8"/>
      <c r="JUE72" s="8"/>
      <c r="JUF72" s="8"/>
      <c r="JUG72" s="8"/>
      <c r="JUH72" s="8"/>
      <c r="JUI72" s="8"/>
      <c r="JUJ72" s="8"/>
      <c r="JUK72" s="8"/>
      <c r="JUL72" s="8"/>
      <c r="JUM72" s="8"/>
      <c r="JUN72" s="8"/>
      <c r="JUO72" s="8"/>
      <c r="JUP72" s="8"/>
      <c r="JUQ72" s="8"/>
      <c r="JUR72" s="8"/>
      <c r="JUS72" s="8"/>
      <c r="JUT72" s="8"/>
      <c r="JUU72" s="8"/>
      <c r="JUV72" s="8"/>
      <c r="JUW72" s="8"/>
      <c r="JUX72" s="8"/>
      <c r="JUY72" s="8"/>
      <c r="JUZ72" s="8"/>
      <c r="JVA72" s="8"/>
      <c r="JVB72" s="8"/>
      <c r="JVC72" s="8"/>
      <c r="JVD72" s="8"/>
      <c r="JVE72" s="8"/>
      <c r="JVF72" s="8"/>
      <c r="JVG72" s="8"/>
      <c r="JVH72" s="8"/>
      <c r="JVI72" s="8"/>
      <c r="JVJ72" s="8"/>
      <c r="JVK72" s="8"/>
      <c r="JVL72" s="8"/>
      <c r="JVM72" s="8"/>
      <c r="JVN72" s="8"/>
      <c r="JVO72" s="8"/>
      <c r="JVP72" s="8"/>
      <c r="JVQ72" s="8"/>
      <c r="JVR72" s="8"/>
      <c r="JVS72" s="8"/>
      <c r="JVT72" s="8"/>
      <c r="JVU72" s="8"/>
      <c r="JVV72" s="8"/>
      <c r="JVW72" s="8"/>
      <c r="JVX72" s="8"/>
      <c r="JVY72" s="8"/>
      <c r="JVZ72" s="8"/>
      <c r="JWA72" s="8"/>
      <c r="JWB72" s="8"/>
      <c r="JWC72" s="8"/>
      <c r="JWD72" s="8"/>
      <c r="JWE72" s="8"/>
      <c r="JWF72" s="8"/>
      <c r="JWG72" s="8"/>
      <c r="JWH72" s="8"/>
      <c r="JWI72" s="8"/>
      <c r="JWJ72" s="8"/>
      <c r="JWK72" s="8"/>
      <c r="JWL72" s="8"/>
      <c r="JWM72" s="8"/>
      <c r="JWN72" s="8"/>
      <c r="JWO72" s="8"/>
      <c r="JWP72" s="8"/>
      <c r="JWQ72" s="8"/>
      <c r="JWR72" s="8"/>
      <c r="JWS72" s="8"/>
      <c r="JWT72" s="8"/>
      <c r="JWU72" s="8"/>
      <c r="JWV72" s="8"/>
      <c r="JWW72" s="8"/>
      <c r="JWX72" s="8"/>
      <c r="JWY72" s="8"/>
      <c r="JWZ72" s="8"/>
      <c r="JXA72" s="8"/>
      <c r="JXB72" s="8"/>
      <c r="JXC72" s="8"/>
      <c r="JXD72" s="8"/>
      <c r="JXE72" s="8"/>
      <c r="JXF72" s="8"/>
      <c r="JXG72" s="8"/>
      <c r="JXH72" s="8"/>
      <c r="JXI72" s="8"/>
      <c r="JXJ72" s="8"/>
      <c r="JXK72" s="8"/>
      <c r="JXL72" s="8"/>
      <c r="JXM72" s="8"/>
      <c r="JXN72" s="8"/>
      <c r="JXO72" s="8"/>
      <c r="JXP72" s="8"/>
      <c r="JXQ72" s="8"/>
      <c r="JXR72" s="8"/>
      <c r="JXS72" s="8"/>
      <c r="JXT72" s="8"/>
      <c r="JXU72" s="8"/>
      <c r="JXV72" s="8"/>
      <c r="JXW72" s="8"/>
      <c r="JXX72" s="8"/>
      <c r="JXY72" s="8"/>
      <c r="JXZ72" s="8"/>
      <c r="JYA72" s="8"/>
      <c r="JYB72" s="8"/>
      <c r="JYC72" s="8"/>
      <c r="JYD72" s="8"/>
      <c r="JYE72" s="8"/>
      <c r="JYF72" s="8"/>
      <c r="JYG72" s="8"/>
      <c r="JYH72" s="8"/>
      <c r="JYI72" s="8"/>
      <c r="JYJ72" s="8"/>
      <c r="JYK72" s="8"/>
      <c r="JYL72" s="8"/>
      <c r="JYM72" s="8"/>
      <c r="JYN72" s="8"/>
      <c r="JYO72" s="8"/>
      <c r="JYP72" s="8"/>
      <c r="JYQ72" s="8"/>
      <c r="JYR72" s="8"/>
      <c r="JYS72" s="8"/>
      <c r="JYT72" s="8"/>
      <c r="JYU72" s="8"/>
      <c r="JYV72" s="8"/>
      <c r="JYW72" s="8"/>
      <c r="JYX72" s="8"/>
      <c r="JYY72" s="8"/>
      <c r="JYZ72" s="8"/>
      <c r="JZA72" s="8"/>
      <c r="JZB72" s="8"/>
      <c r="JZC72" s="8"/>
      <c r="JZD72" s="8"/>
      <c r="JZE72" s="8"/>
      <c r="JZF72" s="8"/>
      <c r="JZG72" s="8"/>
      <c r="JZH72" s="8"/>
      <c r="JZI72" s="8"/>
      <c r="JZJ72" s="8"/>
      <c r="JZK72" s="8"/>
      <c r="JZL72" s="8"/>
      <c r="JZM72" s="8"/>
      <c r="JZN72" s="8"/>
      <c r="JZO72" s="8"/>
      <c r="JZP72" s="8"/>
      <c r="JZQ72" s="8"/>
      <c r="JZR72" s="8"/>
      <c r="JZS72" s="8"/>
      <c r="JZT72" s="8"/>
      <c r="JZU72" s="8"/>
      <c r="JZV72" s="8"/>
      <c r="JZW72" s="8"/>
      <c r="JZX72" s="8"/>
      <c r="JZY72" s="8"/>
      <c r="JZZ72" s="8"/>
      <c r="KAA72" s="8"/>
      <c r="KAB72" s="8"/>
      <c r="KAC72" s="8"/>
      <c r="KAD72" s="8"/>
      <c r="KAE72" s="8"/>
      <c r="KAF72" s="8"/>
      <c r="KAG72" s="8"/>
      <c r="KAH72" s="8"/>
      <c r="KAI72" s="8"/>
      <c r="KAJ72" s="8"/>
      <c r="KAK72" s="8"/>
      <c r="KAL72" s="8"/>
      <c r="KAM72" s="8"/>
      <c r="KAN72" s="8"/>
      <c r="KAO72" s="8"/>
      <c r="KAP72" s="8"/>
      <c r="KAQ72" s="8"/>
      <c r="KAR72" s="8"/>
      <c r="KAS72" s="8"/>
      <c r="KAT72" s="8"/>
      <c r="KAU72" s="8"/>
      <c r="KAV72" s="8"/>
      <c r="KAW72" s="8"/>
      <c r="KAX72" s="8"/>
      <c r="KAY72" s="8"/>
      <c r="KAZ72" s="8"/>
      <c r="KBA72" s="8"/>
      <c r="KBB72" s="8"/>
      <c r="KBC72" s="8"/>
      <c r="KBD72" s="8"/>
      <c r="KBE72" s="8"/>
      <c r="KBF72" s="8"/>
      <c r="KBG72" s="8"/>
      <c r="KBH72" s="8"/>
      <c r="KBI72" s="8"/>
      <c r="KBJ72" s="8"/>
      <c r="KBK72" s="8"/>
      <c r="KBL72" s="8"/>
      <c r="KBM72" s="8"/>
      <c r="KBN72" s="8"/>
      <c r="KBO72" s="8"/>
      <c r="KBP72" s="8"/>
      <c r="KBQ72" s="8"/>
      <c r="KBR72" s="8"/>
      <c r="KBS72" s="8"/>
      <c r="KBT72" s="8"/>
      <c r="KBU72" s="8"/>
      <c r="KBV72" s="8"/>
      <c r="KBW72" s="8"/>
      <c r="KBX72" s="8"/>
      <c r="KBY72" s="8"/>
      <c r="KBZ72" s="8"/>
      <c r="KCA72" s="8"/>
      <c r="KCB72" s="8"/>
      <c r="KCC72" s="8"/>
      <c r="KCD72" s="8"/>
      <c r="KCE72" s="8"/>
      <c r="KCF72" s="8"/>
      <c r="KCG72" s="8"/>
      <c r="KCH72" s="8"/>
      <c r="KCI72" s="8"/>
      <c r="KCJ72" s="8"/>
      <c r="KCK72" s="8"/>
      <c r="KCL72" s="8"/>
      <c r="KCM72" s="8"/>
      <c r="KCN72" s="8"/>
      <c r="KCO72" s="8"/>
      <c r="KCP72" s="8"/>
      <c r="KCQ72" s="8"/>
      <c r="KCR72" s="8"/>
      <c r="KCS72" s="8"/>
      <c r="KCT72" s="8"/>
      <c r="KCU72" s="8"/>
      <c r="KCV72" s="8"/>
      <c r="KCW72" s="8"/>
      <c r="KCX72" s="8"/>
      <c r="KCY72" s="8"/>
      <c r="KCZ72" s="8"/>
      <c r="KDA72" s="8"/>
      <c r="KDB72" s="8"/>
      <c r="KDC72" s="8"/>
      <c r="KDD72" s="8"/>
      <c r="KDE72" s="8"/>
      <c r="KDF72" s="8"/>
      <c r="KDG72" s="8"/>
      <c r="KDH72" s="8"/>
      <c r="KDI72" s="8"/>
      <c r="KDJ72" s="8"/>
      <c r="KDK72" s="8"/>
      <c r="KDL72" s="8"/>
      <c r="KDM72" s="8"/>
      <c r="KDN72" s="8"/>
      <c r="KDO72" s="8"/>
      <c r="KDP72" s="8"/>
      <c r="KDQ72" s="8"/>
      <c r="KDR72" s="8"/>
      <c r="KDS72" s="8"/>
      <c r="KDT72" s="8"/>
      <c r="KDU72" s="8"/>
      <c r="KDV72" s="8"/>
      <c r="KDW72" s="8"/>
      <c r="KDX72" s="8"/>
      <c r="KDY72" s="8"/>
      <c r="KDZ72" s="8"/>
      <c r="KEA72" s="8"/>
      <c r="KEB72" s="8"/>
      <c r="KEC72" s="8"/>
      <c r="KED72" s="8"/>
      <c r="KEE72" s="8"/>
      <c r="KEF72" s="8"/>
      <c r="KEG72" s="8"/>
      <c r="KEH72" s="8"/>
      <c r="KEI72" s="8"/>
      <c r="KEJ72" s="8"/>
      <c r="KEK72" s="8"/>
      <c r="KEL72" s="8"/>
      <c r="KEM72" s="8"/>
      <c r="KEN72" s="8"/>
      <c r="KEO72" s="8"/>
      <c r="KEP72" s="8"/>
      <c r="KEQ72" s="8"/>
      <c r="KER72" s="8"/>
      <c r="KES72" s="8"/>
      <c r="KET72" s="8"/>
      <c r="KEU72" s="8"/>
      <c r="KEV72" s="8"/>
      <c r="KEW72" s="8"/>
      <c r="KEX72" s="8"/>
      <c r="KEY72" s="8"/>
      <c r="KEZ72" s="8"/>
      <c r="KFA72" s="8"/>
      <c r="KFB72" s="8"/>
      <c r="KFC72" s="8"/>
      <c r="KFD72" s="8"/>
      <c r="KFE72" s="8"/>
      <c r="KFF72" s="8"/>
      <c r="KFG72" s="8"/>
      <c r="KFH72" s="8"/>
      <c r="KFI72" s="8"/>
      <c r="KFJ72" s="8"/>
      <c r="KFK72" s="8"/>
      <c r="KFL72" s="8"/>
      <c r="KFM72" s="8"/>
      <c r="KFN72" s="8"/>
      <c r="KFO72" s="8"/>
      <c r="KFP72" s="8"/>
      <c r="KFQ72" s="8"/>
      <c r="KFR72" s="8"/>
      <c r="KFS72" s="8"/>
      <c r="KFT72" s="8"/>
      <c r="KFU72" s="8"/>
      <c r="KFV72" s="8"/>
      <c r="KFW72" s="8"/>
      <c r="KFX72" s="8"/>
      <c r="KFY72" s="8"/>
      <c r="KFZ72" s="8"/>
      <c r="KGA72" s="8"/>
      <c r="KGB72" s="8"/>
      <c r="KGC72" s="8"/>
      <c r="KGD72" s="8"/>
      <c r="KGE72" s="8"/>
      <c r="KGF72" s="8"/>
      <c r="KGG72" s="8"/>
      <c r="KGH72" s="8"/>
      <c r="KGI72" s="8"/>
      <c r="KGJ72" s="8"/>
      <c r="KGK72" s="8"/>
      <c r="KGL72" s="8"/>
      <c r="KGM72" s="8"/>
      <c r="KGN72" s="8"/>
      <c r="KGO72" s="8"/>
      <c r="KGP72" s="8"/>
      <c r="KGQ72" s="8"/>
      <c r="KGR72" s="8"/>
      <c r="KGS72" s="8"/>
      <c r="KGT72" s="8"/>
      <c r="KGU72" s="8"/>
      <c r="KGV72" s="8"/>
      <c r="KGW72" s="8"/>
      <c r="KGX72" s="8"/>
      <c r="KGY72" s="8"/>
      <c r="KGZ72" s="8"/>
      <c r="KHA72" s="8"/>
      <c r="KHB72" s="8"/>
      <c r="KHC72" s="8"/>
      <c r="KHD72" s="8"/>
      <c r="KHE72" s="8"/>
      <c r="KHF72" s="8"/>
      <c r="KHG72" s="8"/>
      <c r="KHH72" s="8"/>
      <c r="KHI72" s="8"/>
      <c r="KHJ72" s="8"/>
      <c r="KHK72" s="8"/>
      <c r="KHL72" s="8"/>
      <c r="KHM72" s="8"/>
      <c r="KHN72" s="8"/>
      <c r="KHO72" s="8"/>
      <c r="KHP72" s="8"/>
      <c r="KHQ72" s="8"/>
      <c r="KHR72" s="8"/>
      <c r="KHS72" s="8"/>
      <c r="KHT72" s="8"/>
      <c r="KHU72" s="8"/>
      <c r="KHV72" s="8"/>
      <c r="KHW72" s="8"/>
      <c r="KHX72" s="8"/>
      <c r="KHY72" s="8"/>
      <c r="KHZ72" s="8"/>
      <c r="KIA72" s="8"/>
      <c r="KIB72" s="8"/>
      <c r="KIC72" s="8"/>
      <c r="KID72" s="8"/>
      <c r="KIE72" s="8"/>
      <c r="KIF72" s="8"/>
      <c r="KIG72" s="8"/>
      <c r="KIH72" s="8"/>
      <c r="KII72" s="8"/>
      <c r="KIJ72" s="8"/>
      <c r="KIK72" s="8"/>
      <c r="KIL72" s="8"/>
      <c r="KIM72" s="8"/>
      <c r="KIN72" s="8"/>
      <c r="KIO72" s="8"/>
      <c r="KIP72" s="8"/>
      <c r="KIQ72" s="8"/>
      <c r="KIR72" s="8"/>
      <c r="KIS72" s="8"/>
      <c r="KIT72" s="8"/>
      <c r="KIU72" s="8"/>
      <c r="KIV72" s="8"/>
      <c r="KIW72" s="8"/>
      <c r="KIX72" s="8"/>
      <c r="KIY72" s="8"/>
      <c r="KIZ72" s="8"/>
      <c r="KJA72" s="8"/>
      <c r="KJB72" s="8"/>
      <c r="KJC72" s="8"/>
      <c r="KJD72" s="8"/>
      <c r="KJE72" s="8"/>
      <c r="KJF72" s="8"/>
      <c r="KJG72" s="8"/>
      <c r="KJH72" s="8"/>
      <c r="KJI72" s="8"/>
      <c r="KJJ72" s="8"/>
      <c r="KJK72" s="8"/>
      <c r="KJL72" s="8"/>
      <c r="KJM72" s="8"/>
      <c r="KJN72" s="8"/>
      <c r="KJO72" s="8"/>
      <c r="KJP72" s="8"/>
      <c r="KJQ72" s="8"/>
      <c r="KJR72" s="8"/>
      <c r="KJS72" s="8"/>
      <c r="KJT72" s="8"/>
      <c r="KJU72" s="8"/>
      <c r="KJV72" s="8"/>
      <c r="KJW72" s="8"/>
      <c r="KJX72" s="8"/>
      <c r="KJY72" s="8"/>
      <c r="KJZ72" s="8"/>
      <c r="KKA72" s="8"/>
      <c r="KKB72" s="8"/>
      <c r="KKC72" s="8"/>
      <c r="KKD72" s="8"/>
      <c r="KKE72" s="8"/>
      <c r="KKF72" s="8"/>
      <c r="KKG72" s="8"/>
      <c r="KKH72" s="8"/>
      <c r="KKI72" s="8"/>
      <c r="KKJ72" s="8"/>
      <c r="KKK72" s="8"/>
      <c r="KKL72" s="8"/>
      <c r="KKM72" s="8"/>
      <c r="KKN72" s="8"/>
      <c r="KKO72" s="8"/>
      <c r="KKP72" s="8"/>
      <c r="KKQ72" s="8"/>
      <c r="KKR72" s="8"/>
      <c r="KKS72" s="8"/>
      <c r="KKT72" s="8"/>
      <c r="KKU72" s="8"/>
      <c r="KKV72" s="8"/>
      <c r="KKW72" s="8"/>
      <c r="KKX72" s="8"/>
      <c r="KKY72" s="8"/>
      <c r="KKZ72" s="8"/>
      <c r="KLA72" s="8"/>
      <c r="KLB72" s="8"/>
      <c r="KLC72" s="8"/>
      <c r="KLD72" s="8"/>
      <c r="KLE72" s="8"/>
      <c r="KLF72" s="8"/>
      <c r="KLG72" s="8"/>
      <c r="KLH72" s="8"/>
      <c r="KLI72" s="8"/>
      <c r="KLJ72" s="8"/>
      <c r="KLK72" s="8"/>
      <c r="KLL72" s="8"/>
      <c r="KLM72" s="8"/>
      <c r="KLN72" s="8"/>
      <c r="KLO72" s="8"/>
      <c r="KLP72" s="8"/>
      <c r="KLQ72" s="8"/>
      <c r="KLR72" s="8"/>
      <c r="KLS72" s="8"/>
      <c r="KLT72" s="8"/>
      <c r="KLU72" s="8"/>
      <c r="KLV72" s="8"/>
      <c r="KLW72" s="8"/>
      <c r="KLX72" s="8"/>
      <c r="KLY72" s="8"/>
      <c r="KLZ72" s="8"/>
      <c r="KMA72" s="8"/>
      <c r="KMB72" s="8"/>
      <c r="KMC72" s="8"/>
      <c r="KMD72" s="8"/>
      <c r="KME72" s="8"/>
      <c r="KMF72" s="8"/>
      <c r="KMG72" s="8"/>
      <c r="KMH72" s="8"/>
      <c r="KMI72" s="8"/>
      <c r="KMJ72" s="8"/>
      <c r="KMK72" s="8"/>
      <c r="KML72" s="8"/>
      <c r="KMM72" s="8"/>
      <c r="KMN72" s="8"/>
      <c r="KMO72" s="8"/>
      <c r="KMP72" s="8"/>
      <c r="KMQ72" s="8"/>
      <c r="KMR72" s="8"/>
      <c r="KMS72" s="8"/>
      <c r="KMT72" s="8"/>
      <c r="KMU72" s="8"/>
      <c r="KMV72" s="8"/>
      <c r="KMW72" s="8"/>
      <c r="KMX72" s="8"/>
      <c r="KMY72" s="8"/>
      <c r="KMZ72" s="8"/>
      <c r="KNA72" s="8"/>
      <c r="KNB72" s="8"/>
      <c r="KNC72" s="8"/>
      <c r="KND72" s="8"/>
      <c r="KNE72" s="8"/>
      <c r="KNF72" s="8"/>
      <c r="KNG72" s="8"/>
      <c r="KNH72" s="8"/>
      <c r="KNI72" s="8"/>
      <c r="KNJ72" s="8"/>
      <c r="KNK72" s="8"/>
      <c r="KNL72" s="8"/>
      <c r="KNM72" s="8"/>
      <c r="KNN72" s="8"/>
      <c r="KNO72" s="8"/>
      <c r="KNP72" s="8"/>
      <c r="KNQ72" s="8"/>
      <c r="KNR72" s="8"/>
      <c r="KNS72" s="8"/>
      <c r="KNT72" s="8"/>
      <c r="KNU72" s="8"/>
      <c r="KNV72" s="8"/>
      <c r="KNW72" s="8"/>
      <c r="KNX72" s="8"/>
      <c r="KNY72" s="8"/>
      <c r="KNZ72" s="8"/>
      <c r="KOA72" s="8"/>
      <c r="KOB72" s="8"/>
      <c r="KOC72" s="8"/>
      <c r="KOD72" s="8"/>
      <c r="KOE72" s="8"/>
      <c r="KOF72" s="8"/>
      <c r="KOG72" s="8"/>
      <c r="KOH72" s="8"/>
      <c r="KOI72" s="8"/>
      <c r="KOJ72" s="8"/>
      <c r="KOK72" s="8"/>
      <c r="KOL72" s="8"/>
      <c r="KOM72" s="8"/>
      <c r="KON72" s="8"/>
      <c r="KOO72" s="8"/>
      <c r="KOP72" s="8"/>
      <c r="KOQ72" s="8"/>
      <c r="KOR72" s="8"/>
      <c r="KOS72" s="8"/>
      <c r="KOT72" s="8"/>
      <c r="KOU72" s="8"/>
      <c r="KOV72" s="8"/>
      <c r="KOW72" s="8"/>
      <c r="KOX72" s="8"/>
      <c r="KOY72" s="8"/>
      <c r="KOZ72" s="8"/>
      <c r="KPA72" s="8"/>
      <c r="KPB72" s="8"/>
      <c r="KPC72" s="8"/>
      <c r="KPD72" s="8"/>
      <c r="KPE72" s="8"/>
      <c r="KPF72" s="8"/>
      <c r="KPG72" s="8"/>
      <c r="KPH72" s="8"/>
      <c r="KPI72" s="8"/>
      <c r="KPJ72" s="8"/>
      <c r="KPK72" s="8"/>
      <c r="KPL72" s="8"/>
      <c r="KPM72" s="8"/>
      <c r="KPN72" s="8"/>
      <c r="KPO72" s="8"/>
      <c r="KPP72" s="8"/>
      <c r="KPQ72" s="8"/>
      <c r="KPR72" s="8"/>
      <c r="KPS72" s="8"/>
      <c r="KPT72" s="8"/>
      <c r="KPU72" s="8"/>
      <c r="KPV72" s="8"/>
      <c r="KPW72" s="8"/>
      <c r="KPX72" s="8"/>
      <c r="KPY72" s="8"/>
      <c r="KPZ72" s="8"/>
      <c r="KQA72" s="8"/>
      <c r="KQB72" s="8"/>
      <c r="KQC72" s="8"/>
      <c r="KQD72" s="8"/>
      <c r="KQE72" s="8"/>
      <c r="KQF72" s="8"/>
      <c r="KQG72" s="8"/>
      <c r="KQH72" s="8"/>
      <c r="KQI72" s="8"/>
      <c r="KQJ72" s="8"/>
      <c r="KQK72" s="8"/>
      <c r="KQL72" s="8"/>
      <c r="KQM72" s="8"/>
      <c r="KQN72" s="8"/>
      <c r="KQO72" s="8"/>
      <c r="KQP72" s="8"/>
      <c r="KQQ72" s="8"/>
      <c r="KQR72" s="8"/>
      <c r="KQS72" s="8"/>
      <c r="KQT72" s="8"/>
      <c r="KQU72" s="8"/>
      <c r="KQV72" s="8"/>
      <c r="KQW72" s="8"/>
      <c r="KQX72" s="8"/>
      <c r="KQY72" s="8"/>
      <c r="KQZ72" s="8"/>
      <c r="KRA72" s="8"/>
      <c r="KRB72" s="8"/>
      <c r="KRC72" s="8"/>
      <c r="KRD72" s="8"/>
      <c r="KRE72" s="8"/>
      <c r="KRF72" s="8"/>
      <c r="KRG72" s="8"/>
      <c r="KRH72" s="8"/>
      <c r="KRI72" s="8"/>
      <c r="KRJ72" s="8"/>
      <c r="KRK72" s="8"/>
      <c r="KRL72" s="8"/>
      <c r="KRM72" s="8"/>
      <c r="KRN72" s="8"/>
      <c r="KRO72" s="8"/>
      <c r="KRP72" s="8"/>
      <c r="KRQ72" s="8"/>
      <c r="KRR72" s="8"/>
      <c r="KRS72" s="8"/>
      <c r="KRT72" s="8"/>
      <c r="KRU72" s="8"/>
      <c r="KRV72" s="8"/>
      <c r="KRW72" s="8"/>
      <c r="KRX72" s="8"/>
      <c r="KRY72" s="8"/>
      <c r="KRZ72" s="8"/>
      <c r="KSA72" s="8"/>
      <c r="KSB72" s="8"/>
      <c r="KSC72" s="8"/>
      <c r="KSD72" s="8"/>
      <c r="KSE72" s="8"/>
      <c r="KSF72" s="8"/>
      <c r="KSG72" s="8"/>
      <c r="KSH72" s="8"/>
      <c r="KSI72" s="8"/>
      <c r="KSJ72" s="8"/>
      <c r="KSK72" s="8"/>
      <c r="KSL72" s="8"/>
      <c r="KSM72" s="8"/>
      <c r="KSN72" s="8"/>
      <c r="KSO72" s="8"/>
      <c r="KSP72" s="8"/>
      <c r="KSQ72" s="8"/>
      <c r="KSR72" s="8"/>
      <c r="KSS72" s="8"/>
      <c r="KST72" s="8"/>
      <c r="KSU72" s="8"/>
      <c r="KSV72" s="8"/>
      <c r="KSW72" s="8"/>
      <c r="KSX72" s="8"/>
      <c r="KSY72" s="8"/>
      <c r="KSZ72" s="8"/>
      <c r="KTA72" s="8"/>
      <c r="KTB72" s="8"/>
      <c r="KTC72" s="8"/>
      <c r="KTD72" s="8"/>
      <c r="KTE72" s="8"/>
      <c r="KTF72" s="8"/>
      <c r="KTG72" s="8"/>
      <c r="KTH72" s="8"/>
      <c r="KTI72" s="8"/>
      <c r="KTJ72" s="8"/>
      <c r="KTK72" s="8"/>
      <c r="KTL72" s="8"/>
      <c r="KTM72" s="8"/>
      <c r="KTN72" s="8"/>
      <c r="KTO72" s="8"/>
      <c r="KTP72" s="8"/>
      <c r="KTQ72" s="8"/>
      <c r="KTR72" s="8"/>
      <c r="KTS72" s="8"/>
      <c r="KTT72" s="8"/>
      <c r="KTU72" s="8"/>
      <c r="KTV72" s="8"/>
      <c r="KTW72" s="8"/>
      <c r="KTX72" s="8"/>
      <c r="KTY72" s="8"/>
      <c r="KTZ72" s="8"/>
      <c r="KUA72" s="8"/>
      <c r="KUB72" s="8"/>
      <c r="KUC72" s="8"/>
      <c r="KUD72" s="8"/>
      <c r="KUE72" s="8"/>
      <c r="KUF72" s="8"/>
      <c r="KUG72" s="8"/>
      <c r="KUH72" s="8"/>
      <c r="KUI72" s="8"/>
      <c r="KUJ72" s="8"/>
      <c r="KUK72" s="8"/>
      <c r="KUL72" s="8"/>
      <c r="KUM72" s="8"/>
      <c r="KUN72" s="8"/>
      <c r="KUO72" s="8"/>
      <c r="KUP72" s="8"/>
      <c r="KUQ72" s="8"/>
      <c r="KUR72" s="8"/>
      <c r="KUS72" s="8"/>
      <c r="KUT72" s="8"/>
      <c r="KUU72" s="8"/>
      <c r="KUV72" s="8"/>
      <c r="KUW72" s="8"/>
      <c r="KUX72" s="8"/>
      <c r="KUY72" s="8"/>
      <c r="KUZ72" s="8"/>
      <c r="KVA72" s="8"/>
      <c r="KVB72" s="8"/>
      <c r="KVC72" s="8"/>
      <c r="KVD72" s="8"/>
      <c r="KVE72" s="8"/>
      <c r="KVF72" s="8"/>
      <c r="KVG72" s="8"/>
      <c r="KVH72" s="8"/>
      <c r="KVI72" s="8"/>
      <c r="KVJ72" s="8"/>
      <c r="KVK72" s="8"/>
      <c r="KVL72" s="8"/>
      <c r="KVM72" s="8"/>
      <c r="KVN72" s="8"/>
      <c r="KVO72" s="8"/>
      <c r="KVP72" s="8"/>
      <c r="KVQ72" s="8"/>
      <c r="KVR72" s="8"/>
      <c r="KVS72" s="8"/>
      <c r="KVT72" s="8"/>
      <c r="KVU72" s="8"/>
      <c r="KVV72" s="8"/>
      <c r="KVW72" s="8"/>
      <c r="KVX72" s="8"/>
      <c r="KVY72" s="8"/>
      <c r="KVZ72" s="8"/>
      <c r="KWA72" s="8"/>
      <c r="KWB72" s="8"/>
      <c r="KWC72" s="8"/>
      <c r="KWD72" s="8"/>
      <c r="KWE72" s="8"/>
      <c r="KWF72" s="8"/>
      <c r="KWG72" s="8"/>
      <c r="KWH72" s="8"/>
      <c r="KWI72" s="8"/>
      <c r="KWJ72" s="8"/>
      <c r="KWK72" s="8"/>
      <c r="KWL72" s="8"/>
      <c r="KWM72" s="8"/>
      <c r="KWN72" s="8"/>
      <c r="KWO72" s="8"/>
      <c r="KWP72" s="8"/>
      <c r="KWQ72" s="8"/>
      <c r="KWR72" s="8"/>
      <c r="KWS72" s="8"/>
      <c r="KWT72" s="8"/>
      <c r="KWU72" s="8"/>
      <c r="KWV72" s="8"/>
      <c r="KWW72" s="8"/>
      <c r="KWX72" s="8"/>
      <c r="KWY72" s="8"/>
      <c r="KWZ72" s="8"/>
      <c r="KXA72" s="8"/>
      <c r="KXB72" s="8"/>
      <c r="KXC72" s="8"/>
      <c r="KXD72" s="8"/>
      <c r="KXE72" s="8"/>
      <c r="KXF72" s="8"/>
      <c r="KXG72" s="8"/>
      <c r="KXH72" s="8"/>
      <c r="KXI72" s="8"/>
      <c r="KXJ72" s="8"/>
      <c r="KXK72" s="8"/>
      <c r="KXL72" s="8"/>
      <c r="KXM72" s="8"/>
      <c r="KXN72" s="8"/>
      <c r="KXO72" s="8"/>
      <c r="KXP72" s="8"/>
      <c r="KXQ72" s="8"/>
      <c r="KXR72" s="8"/>
      <c r="KXS72" s="8"/>
      <c r="KXT72" s="8"/>
      <c r="KXU72" s="8"/>
      <c r="KXV72" s="8"/>
      <c r="KXW72" s="8"/>
      <c r="KXX72" s="8"/>
      <c r="KXY72" s="8"/>
      <c r="KXZ72" s="8"/>
      <c r="KYA72" s="8"/>
      <c r="KYB72" s="8"/>
      <c r="KYC72" s="8"/>
      <c r="KYD72" s="8"/>
      <c r="KYE72" s="8"/>
      <c r="KYF72" s="8"/>
      <c r="KYG72" s="8"/>
      <c r="KYH72" s="8"/>
      <c r="KYI72" s="8"/>
      <c r="KYJ72" s="8"/>
      <c r="KYK72" s="8"/>
      <c r="KYL72" s="8"/>
      <c r="KYM72" s="8"/>
      <c r="KYN72" s="8"/>
      <c r="KYO72" s="8"/>
      <c r="KYP72" s="8"/>
      <c r="KYQ72" s="8"/>
      <c r="KYR72" s="8"/>
      <c r="KYS72" s="8"/>
      <c r="KYT72" s="8"/>
      <c r="KYU72" s="8"/>
      <c r="KYV72" s="8"/>
      <c r="KYW72" s="8"/>
      <c r="KYX72" s="8"/>
      <c r="KYY72" s="8"/>
      <c r="KYZ72" s="8"/>
      <c r="KZA72" s="8"/>
      <c r="KZB72" s="8"/>
      <c r="KZC72" s="8"/>
      <c r="KZD72" s="8"/>
      <c r="KZE72" s="8"/>
      <c r="KZF72" s="8"/>
      <c r="KZG72" s="8"/>
      <c r="KZH72" s="8"/>
      <c r="KZI72" s="8"/>
      <c r="KZJ72" s="8"/>
      <c r="KZK72" s="8"/>
      <c r="KZL72" s="8"/>
      <c r="KZM72" s="8"/>
      <c r="KZN72" s="8"/>
      <c r="KZO72" s="8"/>
      <c r="KZP72" s="8"/>
      <c r="KZQ72" s="8"/>
      <c r="KZR72" s="8"/>
      <c r="KZS72" s="8"/>
      <c r="KZT72" s="8"/>
      <c r="KZU72" s="8"/>
      <c r="KZV72" s="8"/>
      <c r="KZW72" s="8"/>
      <c r="KZX72" s="8"/>
      <c r="KZY72" s="8"/>
      <c r="KZZ72" s="8"/>
      <c r="LAA72" s="8"/>
      <c r="LAB72" s="8"/>
      <c r="LAC72" s="8"/>
      <c r="LAD72" s="8"/>
      <c r="LAE72" s="8"/>
      <c r="LAF72" s="8"/>
      <c r="LAG72" s="8"/>
      <c r="LAH72" s="8"/>
      <c r="LAI72" s="8"/>
      <c r="LAJ72" s="8"/>
      <c r="LAK72" s="8"/>
      <c r="LAL72" s="8"/>
      <c r="LAM72" s="8"/>
      <c r="LAN72" s="8"/>
      <c r="LAO72" s="8"/>
      <c r="LAP72" s="8"/>
      <c r="LAQ72" s="8"/>
      <c r="LAR72" s="8"/>
      <c r="LAS72" s="8"/>
      <c r="LAT72" s="8"/>
      <c r="LAU72" s="8"/>
      <c r="LAV72" s="8"/>
      <c r="LAW72" s="8"/>
      <c r="LAX72" s="8"/>
      <c r="LAY72" s="8"/>
      <c r="LAZ72" s="8"/>
      <c r="LBA72" s="8"/>
      <c r="LBB72" s="8"/>
      <c r="LBC72" s="8"/>
      <c r="LBD72" s="8"/>
      <c r="LBE72" s="8"/>
      <c r="LBF72" s="8"/>
      <c r="LBG72" s="8"/>
      <c r="LBH72" s="8"/>
      <c r="LBI72" s="8"/>
      <c r="LBJ72" s="8"/>
      <c r="LBK72" s="8"/>
      <c r="LBL72" s="8"/>
      <c r="LBM72" s="8"/>
      <c r="LBN72" s="8"/>
      <c r="LBO72" s="8"/>
      <c r="LBP72" s="8"/>
      <c r="LBQ72" s="8"/>
      <c r="LBR72" s="8"/>
      <c r="LBS72" s="8"/>
      <c r="LBT72" s="8"/>
      <c r="LBU72" s="8"/>
      <c r="LBV72" s="8"/>
      <c r="LBW72" s="8"/>
      <c r="LBX72" s="8"/>
      <c r="LBY72" s="8"/>
      <c r="LBZ72" s="8"/>
      <c r="LCA72" s="8"/>
      <c r="LCB72" s="8"/>
      <c r="LCC72" s="8"/>
      <c r="LCD72" s="8"/>
      <c r="LCE72" s="8"/>
      <c r="LCF72" s="8"/>
      <c r="LCG72" s="8"/>
      <c r="LCH72" s="8"/>
      <c r="LCI72" s="8"/>
      <c r="LCJ72" s="8"/>
      <c r="LCK72" s="8"/>
      <c r="LCL72" s="8"/>
      <c r="LCM72" s="8"/>
      <c r="LCN72" s="8"/>
      <c r="LCO72" s="8"/>
      <c r="LCP72" s="8"/>
      <c r="LCQ72" s="8"/>
      <c r="LCR72" s="8"/>
      <c r="LCS72" s="8"/>
      <c r="LCT72" s="8"/>
      <c r="LCU72" s="8"/>
      <c r="LCV72" s="8"/>
      <c r="LCW72" s="8"/>
      <c r="LCX72" s="8"/>
      <c r="LCY72" s="8"/>
      <c r="LCZ72" s="8"/>
      <c r="LDA72" s="8"/>
      <c r="LDB72" s="8"/>
      <c r="LDC72" s="8"/>
      <c r="LDD72" s="8"/>
      <c r="LDE72" s="8"/>
      <c r="LDF72" s="8"/>
      <c r="LDG72" s="8"/>
      <c r="LDH72" s="8"/>
      <c r="LDI72" s="8"/>
      <c r="LDJ72" s="8"/>
      <c r="LDK72" s="8"/>
      <c r="LDL72" s="8"/>
      <c r="LDM72" s="8"/>
      <c r="LDN72" s="8"/>
      <c r="LDO72" s="8"/>
      <c r="LDP72" s="8"/>
      <c r="LDQ72" s="8"/>
      <c r="LDR72" s="8"/>
      <c r="LDS72" s="8"/>
      <c r="LDT72" s="8"/>
      <c r="LDU72" s="8"/>
      <c r="LDV72" s="8"/>
      <c r="LDW72" s="8"/>
      <c r="LDX72" s="8"/>
      <c r="LDY72" s="8"/>
      <c r="LDZ72" s="8"/>
      <c r="LEA72" s="8"/>
      <c r="LEB72" s="8"/>
      <c r="LEC72" s="8"/>
      <c r="LED72" s="8"/>
      <c r="LEE72" s="8"/>
      <c r="LEF72" s="8"/>
      <c r="LEG72" s="8"/>
      <c r="LEH72" s="8"/>
      <c r="LEI72" s="8"/>
      <c r="LEJ72" s="8"/>
      <c r="LEK72" s="8"/>
      <c r="LEL72" s="8"/>
      <c r="LEM72" s="8"/>
      <c r="LEN72" s="8"/>
      <c r="LEO72" s="8"/>
      <c r="LEP72" s="8"/>
      <c r="LEQ72" s="8"/>
      <c r="LER72" s="8"/>
      <c r="LES72" s="8"/>
      <c r="LET72" s="8"/>
      <c r="LEU72" s="8"/>
      <c r="LEV72" s="8"/>
      <c r="LEW72" s="8"/>
      <c r="LEX72" s="8"/>
      <c r="LEY72" s="8"/>
      <c r="LEZ72" s="8"/>
      <c r="LFA72" s="8"/>
      <c r="LFB72" s="8"/>
      <c r="LFC72" s="8"/>
      <c r="LFD72" s="8"/>
      <c r="LFE72" s="8"/>
      <c r="LFF72" s="8"/>
      <c r="LFG72" s="8"/>
      <c r="LFH72" s="8"/>
      <c r="LFI72" s="8"/>
      <c r="LFJ72" s="8"/>
      <c r="LFK72" s="8"/>
      <c r="LFL72" s="8"/>
      <c r="LFM72" s="8"/>
      <c r="LFN72" s="8"/>
      <c r="LFO72" s="8"/>
      <c r="LFP72" s="8"/>
      <c r="LFQ72" s="8"/>
      <c r="LFR72" s="8"/>
      <c r="LFS72" s="8"/>
      <c r="LFT72" s="8"/>
      <c r="LFU72" s="8"/>
      <c r="LFV72" s="8"/>
      <c r="LFW72" s="8"/>
      <c r="LFX72" s="8"/>
      <c r="LFY72" s="8"/>
      <c r="LFZ72" s="8"/>
      <c r="LGA72" s="8"/>
      <c r="LGB72" s="8"/>
      <c r="LGC72" s="8"/>
      <c r="LGD72" s="8"/>
      <c r="LGE72" s="8"/>
      <c r="LGF72" s="8"/>
      <c r="LGG72" s="8"/>
      <c r="LGH72" s="8"/>
      <c r="LGI72" s="8"/>
      <c r="LGJ72" s="8"/>
      <c r="LGK72" s="8"/>
      <c r="LGL72" s="8"/>
      <c r="LGM72" s="8"/>
      <c r="LGN72" s="8"/>
      <c r="LGO72" s="8"/>
      <c r="LGP72" s="8"/>
      <c r="LGQ72" s="8"/>
      <c r="LGR72" s="8"/>
      <c r="LGS72" s="8"/>
      <c r="LGT72" s="8"/>
      <c r="LGU72" s="8"/>
      <c r="LGV72" s="8"/>
      <c r="LGW72" s="8"/>
      <c r="LGX72" s="8"/>
      <c r="LGY72" s="8"/>
      <c r="LGZ72" s="8"/>
      <c r="LHA72" s="8"/>
      <c r="LHB72" s="8"/>
      <c r="LHC72" s="8"/>
      <c r="LHD72" s="8"/>
      <c r="LHE72" s="8"/>
      <c r="LHF72" s="8"/>
      <c r="LHG72" s="8"/>
      <c r="LHH72" s="8"/>
      <c r="LHI72" s="8"/>
      <c r="LHJ72" s="8"/>
      <c r="LHK72" s="8"/>
      <c r="LHL72" s="8"/>
      <c r="LHM72" s="8"/>
      <c r="LHN72" s="8"/>
      <c r="LHO72" s="8"/>
      <c r="LHP72" s="8"/>
      <c r="LHQ72" s="8"/>
      <c r="LHR72" s="8"/>
      <c r="LHS72" s="8"/>
      <c r="LHT72" s="8"/>
      <c r="LHU72" s="8"/>
      <c r="LHV72" s="8"/>
      <c r="LHW72" s="8"/>
      <c r="LHX72" s="8"/>
      <c r="LHY72" s="8"/>
      <c r="LHZ72" s="8"/>
      <c r="LIA72" s="8"/>
      <c r="LIB72" s="8"/>
      <c r="LIC72" s="8"/>
      <c r="LID72" s="8"/>
      <c r="LIE72" s="8"/>
      <c r="LIF72" s="8"/>
      <c r="LIG72" s="8"/>
      <c r="LIH72" s="8"/>
      <c r="LII72" s="8"/>
      <c r="LIJ72" s="8"/>
      <c r="LIK72" s="8"/>
      <c r="LIL72" s="8"/>
      <c r="LIM72" s="8"/>
      <c r="LIN72" s="8"/>
      <c r="LIO72" s="8"/>
      <c r="LIP72" s="8"/>
      <c r="LIQ72" s="8"/>
      <c r="LIR72" s="8"/>
      <c r="LIS72" s="8"/>
      <c r="LIT72" s="8"/>
      <c r="LIU72" s="8"/>
      <c r="LIV72" s="8"/>
      <c r="LIW72" s="8"/>
      <c r="LIX72" s="8"/>
      <c r="LIY72" s="8"/>
      <c r="LIZ72" s="8"/>
      <c r="LJA72" s="8"/>
      <c r="LJB72" s="8"/>
      <c r="LJC72" s="8"/>
      <c r="LJD72" s="8"/>
      <c r="LJE72" s="8"/>
      <c r="LJF72" s="8"/>
      <c r="LJG72" s="8"/>
      <c r="LJH72" s="8"/>
      <c r="LJI72" s="8"/>
      <c r="LJJ72" s="8"/>
      <c r="LJK72" s="8"/>
      <c r="LJL72" s="8"/>
      <c r="LJM72" s="8"/>
      <c r="LJN72" s="8"/>
      <c r="LJO72" s="8"/>
      <c r="LJP72" s="8"/>
      <c r="LJQ72" s="8"/>
      <c r="LJR72" s="8"/>
      <c r="LJS72" s="8"/>
      <c r="LJT72" s="8"/>
      <c r="LJU72" s="8"/>
      <c r="LJV72" s="8"/>
      <c r="LJW72" s="8"/>
      <c r="LJX72" s="8"/>
      <c r="LJY72" s="8"/>
      <c r="LJZ72" s="8"/>
      <c r="LKA72" s="8"/>
      <c r="LKB72" s="8"/>
      <c r="LKC72" s="8"/>
      <c r="LKD72" s="8"/>
      <c r="LKE72" s="8"/>
      <c r="LKF72" s="8"/>
      <c r="LKG72" s="8"/>
      <c r="LKH72" s="8"/>
      <c r="LKI72" s="8"/>
      <c r="LKJ72" s="8"/>
      <c r="LKK72" s="8"/>
      <c r="LKL72" s="8"/>
      <c r="LKM72" s="8"/>
      <c r="LKN72" s="8"/>
      <c r="LKO72" s="8"/>
      <c r="LKP72" s="8"/>
      <c r="LKQ72" s="8"/>
      <c r="LKR72" s="8"/>
      <c r="LKS72" s="8"/>
      <c r="LKT72" s="8"/>
      <c r="LKU72" s="8"/>
      <c r="LKV72" s="8"/>
      <c r="LKW72" s="8"/>
      <c r="LKX72" s="8"/>
      <c r="LKY72" s="8"/>
      <c r="LKZ72" s="8"/>
      <c r="LLA72" s="8"/>
      <c r="LLB72" s="8"/>
      <c r="LLC72" s="8"/>
      <c r="LLD72" s="8"/>
      <c r="LLE72" s="8"/>
      <c r="LLF72" s="8"/>
      <c r="LLG72" s="8"/>
      <c r="LLH72" s="8"/>
      <c r="LLI72" s="8"/>
      <c r="LLJ72" s="8"/>
      <c r="LLK72" s="8"/>
      <c r="LLL72" s="8"/>
      <c r="LLM72" s="8"/>
      <c r="LLN72" s="8"/>
      <c r="LLO72" s="8"/>
      <c r="LLP72" s="8"/>
      <c r="LLQ72" s="8"/>
      <c r="LLR72" s="8"/>
      <c r="LLS72" s="8"/>
      <c r="LLT72" s="8"/>
      <c r="LLU72" s="8"/>
      <c r="LLV72" s="8"/>
      <c r="LLW72" s="8"/>
      <c r="LLX72" s="8"/>
      <c r="LLY72" s="8"/>
      <c r="LLZ72" s="8"/>
      <c r="LMA72" s="8"/>
      <c r="LMB72" s="8"/>
      <c r="LMC72" s="8"/>
      <c r="LMD72" s="8"/>
      <c r="LME72" s="8"/>
      <c r="LMF72" s="8"/>
      <c r="LMG72" s="8"/>
      <c r="LMH72" s="8"/>
      <c r="LMI72" s="8"/>
      <c r="LMJ72" s="8"/>
      <c r="LMK72" s="8"/>
      <c r="LML72" s="8"/>
      <c r="LMM72" s="8"/>
      <c r="LMN72" s="8"/>
      <c r="LMO72" s="8"/>
      <c r="LMP72" s="8"/>
      <c r="LMQ72" s="8"/>
      <c r="LMR72" s="8"/>
      <c r="LMS72" s="8"/>
      <c r="LMT72" s="8"/>
      <c r="LMU72" s="8"/>
      <c r="LMV72" s="8"/>
      <c r="LMW72" s="8"/>
      <c r="LMX72" s="8"/>
      <c r="LMY72" s="8"/>
      <c r="LMZ72" s="8"/>
      <c r="LNA72" s="8"/>
      <c r="LNB72" s="8"/>
      <c r="LNC72" s="8"/>
      <c r="LND72" s="8"/>
      <c r="LNE72" s="8"/>
      <c r="LNF72" s="8"/>
      <c r="LNG72" s="8"/>
      <c r="LNH72" s="8"/>
      <c r="LNI72" s="8"/>
      <c r="LNJ72" s="8"/>
      <c r="LNK72" s="8"/>
      <c r="LNL72" s="8"/>
      <c r="LNM72" s="8"/>
      <c r="LNN72" s="8"/>
      <c r="LNO72" s="8"/>
      <c r="LNP72" s="8"/>
      <c r="LNQ72" s="8"/>
      <c r="LNR72" s="8"/>
      <c r="LNS72" s="8"/>
      <c r="LNT72" s="8"/>
      <c r="LNU72" s="8"/>
      <c r="LNV72" s="8"/>
      <c r="LNW72" s="8"/>
      <c r="LNX72" s="8"/>
      <c r="LNY72" s="8"/>
      <c r="LNZ72" s="8"/>
      <c r="LOA72" s="8"/>
      <c r="LOB72" s="8"/>
      <c r="LOC72" s="8"/>
      <c r="LOD72" s="8"/>
      <c r="LOE72" s="8"/>
      <c r="LOF72" s="8"/>
      <c r="LOG72" s="8"/>
      <c r="LOH72" s="8"/>
      <c r="LOI72" s="8"/>
      <c r="LOJ72" s="8"/>
      <c r="LOK72" s="8"/>
      <c r="LOL72" s="8"/>
      <c r="LOM72" s="8"/>
      <c r="LON72" s="8"/>
      <c r="LOO72" s="8"/>
      <c r="LOP72" s="8"/>
      <c r="LOQ72" s="8"/>
      <c r="LOR72" s="8"/>
      <c r="LOS72" s="8"/>
      <c r="LOT72" s="8"/>
      <c r="LOU72" s="8"/>
      <c r="LOV72" s="8"/>
      <c r="LOW72" s="8"/>
      <c r="LOX72" s="8"/>
      <c r="LOY72" s="8"/>
      <c r="LOZ72" s="8"/>
      <c r="LPA72" s="8"/>
      <c r="LPB72" s="8"/>
      <c r="LPC72" s="8"/>
      <c r="LPD72" s="8"/>
      <c r="LPE72" s="8"/>
      <c r="LPF72" s="8"/>
      <c r="LPG72" s="8"/>
      <c r="LPH72" s="8"/>
      <c r="LPI72" s="8"/>
      <c r="LPJ72" s="8"/>
      <c r="LPK72" s="8"/>
      <c r="LPL72" s="8"/>
      <c r="LPM72" s="8"/>
      <c r="LPN72" s="8"/>
      <c r="LPO72" s="8"/>
      <c r="LPP72" s="8"/>
      <c r="LPQ72" s="8"/>
      <c r="LPR72" s="8"/>
      <c r="LPS72" s="8"/>
      <c r="LPT72" s="8"/>
      <c r="LPU72" s="8"/>
      <c r="LPV72" s="8"/>
      <c r="LPW72" s="8"/>
      <c r="LPX72" s="8"/>
      <c r="LPY72" s="8"/>
      <c r="LPZ72" s="8"/>
      <c r="LQA72" s="8"/>
      <c r="LQB72" s="8"/>
      <c r="LQC72" s="8"/>
      <c r="LQD72" s="8"/>
      <c r="LQE72" s="8"/>
      <c r="LQF72" s="8"/>
      <c r="LQG72" s="8"/>
      <c r="LQH72" s="8"/>
      <c r="LQI72" s="8"/>
      <c r="LQJ72" s="8"/>
      <c r="LQK72" s="8"/>
      <c r="LQL72" s="8"/>
      <c r="LQM72" s="8"/>
      <c r="LQN72" s="8"/>
      <c r="LQO72" s="8"/>
      <c r="LQP72" s="8"/>
      <c r="LQQ72" s="8"/>
      <c r="LQR72" s="8"/>
      <c r="LQS72" s="8"/>
      <c r="LQT72" s="8"/>
      <c r="LQU72" s="8"/>
      <c r="LQV72" s="8"/>
      <c r="LQW72" s="8"/>
      <c r="LQX72" s="8"/>
      <c r="LQY72" s="8"/>
      <c r="LQZ72" s="8"/>
      <c r="LRA72" s="8"/>
      <c r="LRB72" s="8"/>
      <c r="LRC72" s="8"/>
      <c r="LRD72" s="8"/>
      <c r="LRE72" s="8"/>
      <c r="LRF72" s="8"/>
      <c r="LRG72" s="8"/>
      <c r="LRH72" s="8"/>
      <c r="LRI72" s="8"/>
      <c r="LRJ72" s="8"/>
      <c r="LRK72" s="8"/>
      <c r="LRL72" s="8"/>
      <c r="LRM72" s="8"/>
      <c r="LRN72" s="8"/>
      <c r="LRO72" s="8"/>
      <c r="LRP72" s="8"/>
      <c r="LRQ72" s="8"/>
      <c r="LRR72" s="8"/>
      <c r="LRS72" s="8"/>
      <c r="LRT72" s="8"/>
      <c r="LRU72" s="8"/>
      <c r="LRV72" s="8"/>
      <c r="LRW72" s="8"/>
      <c r="LRX72" s="8"/>
      <c r="LRY72" s="8"/>
      <c r="LRZ72" s="8"/>
      <c r="LSA72" s="8"/>
      <c r="LSB72" s="8"/>
      <c r="LSC72" s="8"/>
      <c r="LSD72" s="8"/>
      <c r="LSE72" s="8"/>
      <c r="LSF72" s="8"/>
      <c r="LSG72" s="8"/>
      <c r="LSH72" s="8"/>
      <c r="LSI72" s="8"/>
      <c r="LSJ72" s="8"/>
      <c r="LSK72" s="8"/>
      <c r="LSL72" s="8"/>
      <c r="LSM72" s="8"/>
      <c r="LSN72" s="8"/>
      <c r="LSO72" s="8"/>
      <c r="LSP72" s="8"/>
      <c r="LSQ72" s="8"/>
      <c r="LSR72" s="8"/>
      <c r="LSS72" s="8"/>
      <c r="LST72" s="8"/>
      <c r="LSU72" s="8"/>
      <c r="LSV72" s="8"/>
      <c r="LSW72" s="8"/>
      <c r="LSX72" s="8"/>
      <c r="LSY72" s="8"/>
      <c r="LSZ72" s="8"/>
      <c r="LTA72" s="8"/>
      <c r="LTB72" s="8"/>
      <c r="LTC72" s="8"/>
      <c r="LTD72" s="8"/>
      <c r="LTE72" s="8"/>
      <c r="LTF72" s="8"/>
      <c r="LTG72" s="8"/>
      <c r="LTH72" s="8"/>
      <c r="LTI72" s="8"/>
      <c r="LTJ72" s="8"/>
      <c r="LTK72" s="8"/>
      <c r="LTL72" s="8"/>
      <c r="LTM72" s="8"/>
      <c r="LTN72" s="8"/>
      <c r="LTO72" s="8"/>
      <c r="LTP72" s="8"/>
      <c r="LTQ72" s="8"/>
      <c r="LTR72" s="8"/>
      <c r="LTS72" s="8"/>
      <c r="LTT72" s="8"/>
      <c r="LTU72" s="8"/>
      <c r="LTV72" s="8"/>
      <c r="LTW72" s="8"/>
      <c r="LTX72" s="8"/>
      <c r="LTY72" s="8"/>
      <c r="LTZ72" s="8"/>
      <c r="LUA72" s="8"/>
      <c r="LUB72" s="8"/>
      <c r="LUC72" s="8"/>
      <c r="LUD72" s="8"/>
      <c r="LUE72" s="8"/>
      <c r="LUF72" s="8"/>
      <c r="LUG72" s="8"/>
      <c r="LUH72" s="8"/>
      <c r="LUI72" s="8"/>
      <c r="LUJ72" s="8"/>
      <c r="LUK72" s="8"/>
      <c r="LUL72" s="8"/>
      <c r="LUM72" s="8"/>
      <c r="LUN72" s="8"/>
      <c r="LUO72" s="8"/>
      <c r="LUP72" s="8"/>
      <c r="LUQ72" s="8"/>
      <c r="LUR72" s="8"/>
      <c r="LUS72" s="8"/>
      <c r="LUT72" s="8"/>
      <c r="LUU72" s="8"/>
      <c r="LUV72" s="8"/>
      <c r="LUW72" s="8"/>
      <c r="LUX72" s="8"/>
      <c r="LUY72" s="8"/>
      <c r="LUZ72" s="8"/>
      <c r="LVA72" s="8"/>
      <c r="LVB72" s="8"/>
      <c r="LVC72" s="8"/>
      <c r="LVD72" s="8"/>
      <c r="LVE72" s="8"/>
      <c r="LVF72" s="8"/>
      <c r="LVG72" s="8"/>
      <c r="LVH72" s="8"/>
      <c r="LVI72" s="8"/>
      <c r="LVJ72" s="8"/>
      <c r="LVK72" s="8"/>
      <c r="LVL72" s="8"/>
      <c r="LVM72" s="8"/>
      <c r="LVN72" s="8"/>
      <c r="LVO72" s="8"/>
      <c r="LVP72" s="8"/>
      <c r="LVQ72" s="8"/>
      <c r="LVR72" s="8"/>
      <c r="LVS72" s="8"/>
      <c r="LVT72" s="8"/>
      <c r="LVU72" s="8"/>
      <c r="LVV72" s="8"/>
      <c r="LVW72" s="8"/>
      <c r="LVX72" s="8"/>
      <c r="LVY72" s="8"/>
      <c r="LVZ72" s="8"/>
      <c r="LWA72" s="8"/>
      <c r="LWB72" s="8"/>
      <c r="LWC72" s="8"/>
      <c r="LWD72" s="8"/>
      <c r="LWE72" s="8"/>
      <c r="LWF72" s="8"/>
      <c r="LWG72" s="8"/>
      <c r="LWH72" s="8"/>
      <c r="LWI72" s="8"/>
      <c r="LWJ72" s="8"/>
      <c r="LWK72" s="8"/>
      <c r="LWL72" s="8"/>
      <c r="LWM72" s="8"/>
      <c r="LWN72" s="8"/>
      <c r="LWO72" s="8"/>
      <c r="LWP72" s="8"/>
      <c r="LWQ72" s="8"/>
      <c r="LWR72" s="8"/>
      <c r="LWS72" s="8"/>
      <c r="LWT72" s="8"/>
      <c r="LWU72" s="8"/>
      <c r="LWV72" s="8"/>
      <c r="LWW72" s="8"/>
      <c r="LWX72" s="8"/>
      <c r="LWY72" s="8"/>
      <c r="LWZ72" s="8"/>
      <c r="LXA72" s="8"/>
      <c r="LXB72" s="8"/>
      <c r="LXC72" s="8"/>
      <c r="LXD72" s="8"/>
      <c r="LXE72" s="8"/>
      <c r="LXF72" s="8"/>
      <c r="LXG72" s="8"/>
      <c r="LXH72" s="8"/>
      <c r="LXI72" s="8"/>
      <c r="LXJ72" s="8"/>
      <c r="LXK72" s="8"/>
      <c r="LXL72" s="8"/>
      <c r="LXM72" s="8"/>
      <c r="LXN72" s="8"/>
      <c r="LXO72" s="8"/>
      <c r="LXP72" s="8"/>
      <c r="LXQ72" s="8"/>
      <c r="LXR72" s="8"/>
      <c r="LXS72" s="8"/>
      <c r="LXT72" s="8"/>
      <c r="LXU72" s="8"/>
      <c r="LXV72" s="8"/>
      <c r="LXW72" s="8"/>
      <c r="LXX72" s="8"/>
      <c r="LXY72" s="8"/>
      <c r="LXZ72" s="8"/>
      <c r="LYA72" s="8"/>
      <c r="LYB72" s="8"/>
      <c r="LYC72" s="8"/>
      <c r="LYD72" s="8"/>
      <c r="LYE72" s="8"/>
      <c r="LYF72" s="8"/>
      <c r="LYG72" s="8"/>
      <c r="LYH72" s="8"/>
      <c r="LYI72" s="8"/>
      <c r="LYJ72" s="8"/>
      <c r="LYK72" s="8"/>
      <c r="LYL72" s="8"/>
      <c r="LYM72" s="8"/>
      <c r="LYN72" s="8"/>
      <c r="LYO72" s="8"/>
      <c r="LYP72" s="8"/>
      <c r="LYQ72" s="8"/>
      <c r="LYR72" s="8"/>
      <c r="LYS72" s="8"/>
      <c r="LYT72" s="8"/>
      <c r="LYU72" s="8"/>
      <c r="LYV72" s="8"/>
      <c r="LYW72" s="8"/>
      <c r="LYX72" s="8"/>
      <c r="LYY72" s="8"/>
      <c r="LYZ72" s="8"/>
      <c r="LZA72" s="8"/>
      <c r="LZB72" s="8"/>
      <c r="LZC72" s="8"/>
      <c r="LZD72" s="8"/>
      <c r="LZE72" s="8"/>
      <c r="LZF72" s="8"/>
      <c r="LZG72" s="8"/>
      <c r="LZH72" s="8"/>
      <c r="LZI72" s="8"/>
      <c r="LZJ72" s="8"/>
      <c r="LZK72" s="8"/>
      <c r="LZL72" s="8"/>
      <c r="LZM72" s="8"/>
      <c r="LZN72" s="8"/>
      <c r="LZO72" s="8"/>
      <c r="LZP72" s="8"/>
      <c r="LZQ72" s="8"/>
      <c r="LZR72" s="8"/>
      <c r="LZS72" s="8"/>
      <c r="LZT72" s="8"/>
      <c r="LZU72" s="8"/>
      <c r="LZV72" s="8"/>
      <c r="LZW72" s="8"/>
      <c r="LZX72" s="8"/>
      <c r="LZY72" s="8"/>
      <c r="LZZ72" s="8"/>
      <c r="MAA72" s="8"/>
      <c r="MAB72" s="8"/>
      <c r="MAC72" s="8"/>
      <c r="MAD72" s="8"/>
      <c r="MAE72" s="8"/>
      <c r="MAF72" s="8"/>
      <c r="MAG72" s="8"/>
      <c r="MAH72" s="8"/>
      <c r="MAI72" s="8"/>
      <c r="MAJ72" s="8"/>
      <c r="MAK72" s="8"/>
      <c r="MAL72" s="8"/>
      <c r="MAM72" s="8"/>
      <c r="MAN72" s="8"/>
      <c r="MAO72" s="8"/>
      <c r="MAP72" s="8"/>
      <c r="MAQ72" s="8"/>
      <c r="MAR72" s="8"/>
      <c r="MAS72" s="8"/>
      <c r="MAT72" s="8"/>
      <c r="MAU72" s="8"/>
      <c r="MAV72" s="8"/>
      <c r="MAW72" s="8"/>
      <c r="MAX72" s="8"/>
      <c r="MAY72" s="8"/>
      <c r="MAZ72" s="8"/>
      <c r="MBA72" s="8"/>
      <c r="MBB72" s="8"/>
      <c r="MBC72" s="8"/>
      <c r="MBD72" s="8"/>
      <c r="MBE72" s="8"/>
      <c r="MBF72" s="8"/>
      <c r="MBG72" s="8"/>
      <c r="MBH72" s="8"/>
      <c r="MBI72" s="8"/>
      <c r="MBJ72" s="8"/>
      <c r="MBK72" s="8"/>
      <c r="MBL72" s="8"/>
      <c r="MBM72" s="8"/>
      <c r="MBN72" s="8"/>
      <c r="MBO72" s="8"/>
      <c r="MBP72" s="8"/>
      <c r="MBQ72" s="8"/>
      <c r="MBR72" s="8"/>
      <c r="MBS72" s="8"/>
      <c r="MBT72" s="8"/>
      <c r="MBU72" s="8"/>
      <c r="MBV72" s="8"/>
      <c r="MBW72" s="8"/>
      <c r="MBX72" s="8"/>
      <c r="MBY72" s="8"/>
      <c r="MBZ72" s="8"/>
      <c r="MCA72" s="8"/>
      <c r="MCB72" s="8"/>
      <c r="MCC72" s="8"/>
      <c r="MCD72" s="8"/>
      <c r="MCE72" s="8"/>
      <c r="MCF72" s="8"/>
      <c r="MCG72" s="8"/>
      <c r="MCH72" s="8"/>
      <c r="MCI72" s="8"/>
      <c r="MCJ72" s="8"/>
      <c r="MCK72" s="8"/>
      <c r="MCL72" s="8"/>
      <c r="MCM72" s="8"/>
      <c r="MCN72" s="8"/>
      <c r="MCO72" s="8"/>
      <c r="MCP72" s="8"/>
      <c r="MCQ72" s="8"/>
      <c r="MCR72" s="8"/>
      <c r="MCS72" s="8"/>
      <c r="MCT72" s="8"/>
      <c r="MCU72" s="8"/>
      <c r="MCV72" s="8"/>
      <c r="MCW72" s="8"/>
      <c r="MCX72" s="8"/>
      <c r="MCY72" s="8"/>
      <c r="MCZ72" s="8"/>
      <c r="MDA72" s="8"/>
      <c r="MDB72" s="8"/>
      <c r="MDC72" s="8"/>
      <c r="MDD72" s="8"/>
      <c r="MDE72" s="8"/>
      <c r="MDF72" s="8"/>
      <c r="MDG72" s="8"/>
      <c r="MDH72" s="8"/>
      <c r="MDI72" s="8"/>
      <c r="MDJ72" s="8"/>
      <c r="MDK72" s="8"/>
      <c r="MDL72" s="8"/>
      <c r="MDM72" s="8"/>
      <c r="MDN72" s="8"/>
      <c r="MDO72" s="8"/>
      <c r="MDP72" s="8"/>
      <c r="MDQ72" s="8"/>
      <c r="MDR72" s="8"/>
      <c r="MDS72" s="8"/>
      <c r="MDT72" s="8"/>
      <c r="MDU72" s="8"/>
      <c r="MDV72" s="8"/>
      <c r="MDW72" s="8"/>
      <c r="MDX72" s="8"/>
      <c r="MDY72" s="8"/>
      <c r="MDZ72" s="8"/>
      <c r="MEA72" s="8"/>
      <c r="MEB72" s="8"/>
      <c r="MEC72" s="8"/>
      <c r="MED72" s="8"/>
      <c r="MEE72" s="8"/>
      <c r="MEF72" s="8"/>
      <c r="MEG72" s="8"/>
      <c r="MEH72" s="8"/>
      <c r="MEI72" s="8"/>
      <c r="MEJ72" s="8"/>
      <c r="MEK72" s="8"/>
      <c r="MEL72" s="8"/>
      <c r="MEM72" s="8"/>
      <c r="MEN72" s="8"/>
      <c r="MEO72" s="8"/>
      <c r="MEP72" s="8"/>
      <c r="MEQ72" s="8"/>
      <c r="MER72" s="8"/>
      <c r="MES72" s="8"/>
      <c r="MET72" s="8"/>
      <c r="MEU72" s="8"/>
      <c r="MEV72" s="8"/>
      <c r="MEW72" s="8"/>
      <c r="MEX72" s="8"/>
      <c r="MEY72" s="8"/>
      <c r="MEZ72" s="8"/>
      <c r="MFA72" s="8"/>
      <c r="MFB72" s="8"/>
      <c r="MFC72" s="8"/>
      <c r="MFD72" s="8"/>
      <c r="MFE72" s="8"/>
      <c r="MFF72" s="8"/>
      <c r="MFG72" s="8"/>
      <c r="MFH72" s="8"/>
      <c r="MFI72" s="8"/>
      <c r="MFJ72" s="8"/>
      <c r="MFK72" s="8"/>
      <c r="MFL72" s="8"/>
      <c r="MFM72" s="8"/>
      <c r="MFN72" s="8"/>
      <c r="MFO72" s="8"/>
      <c r="MFP72" s="8"/>
      <c r="MFQ72" s="8"/>
      <c r="MFR72" s="8"/>
      <c r="MFS72" s="8"/>
      <c r="MFT72" s="8"/>
      <c r="MFU72" s="8"/>
      <c r="MFV72" s="8"/>
      <c r="MFW72" s="8"/>
      <c r="MFX72" s="8"/>
      <c r="MFY72" s="8"/>
      <c r="MFZ72" s="8"/>
      <c r="MGA72" s="8"/>
      <c r="MGB72" s="8"/>
      <c r="MGC72" s="8"/>
      <c r="MGD72" s="8"/>
      <c r="MGE72" s="8"/>
      <c r="MGF72" s="8"/>
      <c r="MGG72" s="8"/>
      <c r="MGH72" s="8"/>
      <c r="MGI72" s="8"/>
      <c r="MGJ72" s="8"/>
      <c r="MGK72" s="8"/>
      <c r="MGL72" s="8"/>
      <c r="MGM72" s="8"/>
      <c r="MGN72" s="8"/>
      <c r="MGO72" s="8"/>
      <c r="MGP72" s="8"/>
      <c r="MGQ72" s="8"/>
      <c r="MGR72" s="8"/>
      <c r="MGS72" s="8"/>
      <c r="MGT72" s="8"/>
      <c r="MGU72" s="8"/>
      <c r="MGV72" s="8"/>
      <c r="MGW72" s="8"/>
      <c r="MGX72" s="8"/>
      <c r="MGY72" s="8"/>
      <c r="MGZ72" s="8"/>
      <c r="MHA72" s="8"/>
      <c r="MHB72" s="8"/>
      <c r="MHC72" s="8"/>
      <c r="MHD72" s="8"/>
      <c r="MHE72" s="8"/>
      <c r="MHF72" s="8"/>
      <c r="MHG72" s="8"/>
      <c r="MHH72" s="8"/>
      <c r="MHI72" s="8"/>
      <c r="MHJ72" s="8"/>
      <c r="MHK72" s="8"/>
      <c r="MHL72" s="8"/>
      <c r="MHM72" s="8"/>
      <c r="MHN72" s="8"/>
      <c r="MHO72" s="8"/>
      <c r="MHP72" s="8"/>
      <c r="MHQ72" s="8"/>
      <c r="MHR72" s="8"/>
      <c r="MHS72" s="8"/>
      <c r="MHT72" s="8"/>
      <c r="MHU72" s="8"/>
      <c r="MHV72" s="8"/>
      <c r="MHW72" s="8"/>
      <c r="MHX72" s="8"/>
      <c r="MHY72" s="8"/>
      <c r="MHZ72" s="8"/>
      <c r="MIA72" s="8"/>
      <c r="MIB72" s="8"/>
      <c r="MIC72" s="8"/>
      <c r="MID72" s="8"/>
      <c r="MIE72" s="8"/>
      <c r="MIF72" s="8"/>
      <c r="MIG72" s="8"/>
      <c r="MIH72" s="8"/>
      <c r="MII72" s="8"/>
      <c r="MIJ72" s="8"/>
      <c r="MIK72" s="8"/>
      <c r="MIL72" s="8"/>
      <c r="MIM72" s="8"/>
      <c r="MIN72" s="8"/>
      <c r="MIO72" s="8"/>
      <c r="MIP72" s="8"/>
      <c r="MIQ72" s="8"/>
      <c r="MIR72" s="8"/>
      <c r="MIS72" s="8"/>
      <c r="MIT72" s="8"/>
      <c r="MIU72" s="8"/>
      <c r="MIV72" s="8"/>
      <c r="MIW72" s="8"/>
      <c r="MIX72" s="8"/>
      <c r="MIY72" s="8"/>
      <c r="MIZ72" s="8"/>
      <c r="MJA72" s="8"/>
      <c r="MJB72" s="8"/>
      <c r="MJC72" s="8"/>
      <c r="MJD72" s="8"/>
      <c r="MJE72" s="8"/>
      <c r="MJF72" s="8"/>
      <c r="MJG72" s="8"/>
      <c r="MJH72" s="8"/>
      <c r="MJI72" s="8"/>
      <c r="MJJ72" s="8"/>
      <c r="MJK72" s="8"/>
      <c r="MJL72" s="8"/>
      <c r="MJM72" s="8"/>
      <c r="MJN72" s="8"/>
      <c r="MJO72" s="8"/>
      <c r="MJP72" s="8"/>
      <c r="MJQ72" s="8"/>
      <c r="MJR72" s="8"/>
      <c r="MJS72" s="8"/>
      <c r="MJT72" s="8"/>
      <c r="MJU72" s="8"/>
      <c r="MJV72" s="8"/>
      <c r="MJW72" s="8"/>
      <c r="MJX72" s="8"/>
      <c r="MJY72" s="8"/>
      <c r="MJZ72" s="8"/>
      <c r="MKA72" s="8"/>
      <c r="MKB72" s="8"/>
      <c r="MKC72" s="8"/>
      <c r="MKD72" s="8"/>
      <c r="MKE72" s="8"/>
      <c r="MKF72" s="8"/>
      <c r="MKG72" s="8"/>
      <c r="MKH72" s="8"/>
      <c r="MKI72" s="8"/>
      <c r="MKJ72" s="8"/>
      <c r="MKK72" s="8"/>
      <c r="MKL72" s="8"/>
      <c r="MKM72" s="8"/>
      <c r="MKN72" s="8"/>
      <c r="MKO72" s="8"/>
      <c r="MKP72" s="8"/>
      <c r="MKQ72" s="8"/>
      <c r="MKR72" s="8"/>
      <c r="MKS72" s="8"/>
      <c r="MKT72" s="8"/>
      <c r="MKU72" s="8"/>
      <c r="MKV72" s="8"/>
      <c r="MKW72" s="8"/>
      <c r="MKX72" s="8"/>
      <c r="MKY72" s="8"/>
      <c r="MKZ72" s="8"/>
      <c r="MLA72" s="8"/>
      <c r="MLB72" s="8"/>
      <c r="MLC72" s="8"/>
      <c r="MLD72" s="8"/>
      <c r="MLE72" s="8"/>
      <c r="MLF72" s="8"/>
      <c r="MLG72" s="8"/>
      <c r="MLH72" s="8"/>
      <c r="MLI72" s="8"/>
      <c r="MLJ72" s="8"/>
      <c r="MLK72" s="8"/>
      <c r="MLL72" s="8"/>
      <c r="MLM72" s="8"/>
      <c r="MLN72" s="8"/>
      <c r="MLO72" s="8"/>
      <c r="MLP72" s="8"/>
      <c r="MLQ72" s="8"/>
      <c r="MLR72" s="8"/>
      <c r="MLS72" s="8"/>
      <c r="MLT72" s="8"/>
      <c r="MLU72" s="8"/>
      <c r="MLV72" s="8"/>
      <c r="MLW72" s="8"/>
      <c r="MLX72" s="8"/>
      <c r="MLY72" s="8"/>
      <c r="MLZ72" s="8"/>
      <c r="MMA72" s="8"/>
      <c r="MMB72" s="8"/>
      <c r="MMC72" s="8"/>
      <c r="MMD72" s="8"/>
      <c r="MME72" s="8"/>
      <c r="MMF72" s="8"/>
      <c r="MMG72" s="8"/>
      <c r="MMH72" s="8"/>
      <c r="MMI72" s="8"/>
      <c r="MMJ72" s="8"/>
      <c r="MMK72" s="8"/>
      <c r="MML72" s="8"/>
      <c r="MMM72" s="8"/>
      <c r="MMN72" s="8"/>
      <c r="MMO72" s="8"/>
      <c r="MMP72" s="8"/>
      <c r="MMQ72" s="8"/>
      <c r="MMR72" s="8"/>
      <c r="MMS72" s="8"/>
      <c r="MMT72" s="8"/>
      <c r="MMU72" s="8"/>
      <c r="MMV72" s="8"/>
      <c r="MMW72" s="8"/>
      <c r="MMX72" s="8"/>
      <c r="MMY72" s="8"/>
      <c r="MMZ72" s="8"/>
      <c r="MNA72" s="8"/>
      <c r="MNB72" s="8"/>
      <c r="MNC72" s="8"/>
      <c r="MND72" s="8"/>
      <c r="MNE72" s="8"/>
      <c r="MNF72" s="8"/>
      <c r="MNG72" s="8"/>
      <c r="MNH72" s="8"/>
      <c r="MNI72" s="8"/>
      <c r="MNJ72" s="8"/>
      <c r="MNK72" s="8"/>
      <c r="MNL72" s="8"/>
      <c r="MNM72" s="8"/>
      <c r="MNN72" s="8"/>
      <c r="MNO72" s="8"/>
      <c r="MNP72" s="8"/>
      <c r="MNQ72" s="8"/>
      <c r="MNR72" s="8"/>
      <c r="MNS72" s="8"/>
      <c r="MNT72" s="8"/>
      <c r="MNU72" s="8"/>
      <c r="MNV72" s="8"/>
      <c r="MNW72" s="8"/>
      <c r="MNX72" s="8"/>
      <c r="MNY72" s="8"/>
      <c r="MNZ72" s="8"/>
      <c r="MOA72" s="8"/>
      <c r="MOB72" s="8"/>
      <c r="MOC72" s="8"/>
      <c r="MOD72" s="8"/>
      <c r="MOE72" s="8"/>
      <c r="MOF72" s="8"/>
      <c r="MOG72" s="8"/>
      <c r="MOH72" s="8"/>
      <c r="MOI72" s="8"/>
      <c r="MOJ72" s="8"/>
      <c r="MOK72" s="8"/>
      <c r="MOL72" s="8"/>
      <c r="MOM72" s="8"/>
      <c r="MON72" s="8"/>
      <c r="MOO72" s="8"/>
      <c r="MOP72" s="8"/>
      <c r="MOQ72" s="8"/>
      <c r="MOR72" s="8"/>
      <c r="MOS72" s="8"/>
      <c r="MOT72" s="8"/>
      <c r="MOU72" s="8"/>
      <c r="MOV72" s="8"/>
      <c r="MOW72" s="8"/>
      <c r="MOX72" s="8"/>
      <c r="MOY72" s="8"/>
      <c r="MOZ72" s="8"/>
      <c r="MPA72" s="8"/>
      <c r="MPB72" s="8"/>
      <c r="MPC72" s="8"/>
      <c r="MPD72" s="8"/>
      <c r="MPE72" s="8"/>
      <c r="MPF72" s="8"/>
      <c r="MPG72" s="8"/>
      <c r="MPH72" s="8"/>
      <c r="MPI72" s="8"/>
      <c r="MPJ72" s="8"/>
      <c r="MPK72" s="8"/>
      <c r="MPL72" s="8"/>
      <c r="MPM72" s="8"/>
      <c r="MPN72" s="8"/>
      <c r="MPO72" s="8"/>
      <c r="MPP72" s="8"/>
      <c r="MPQ72" s="8"/>
      <c r="MPR72" s="8"/>
      <c r="MPS72" s="8"/>
      <c r="MPT72" s="8"/>
      <c r="MPU72" s="8"/>
      <c r="MPV72" s="8"/>
      <c r="MPW72" s="8"/>
      <c r="MPX72" s="8"/>
      <c r="MPY72" s="8"/>
      <c r="MPZ72" s="8"/>
      <c r="MQA72" s="8"/>
      <c r="MQB72" s="8"/>
      <c r="MQC72" s="8"/>
      <c r="MQD72" s="8"/>
      <c r="MQE72" s="8"/>
      <c r="MQF72" s="8"/>
      <c r="MQG72" s="8"/>
      <c r="MQH72" s="8"/>
      <c r="MQI72" s="8"/>
      <c r="MQJ72" s="8"/>
      <c r="MQK72" s="8"/>
      <c r="MQL72" s="8"/>
      <c r="MQM72" s="8"/>
      <c r="MQN72" s="8"/>
      <c r="MQO72" s="8"/>
      <c r="MQP72" s="8"/>
      <c r="MQQ72" s="8"/>
      <c r="MQR72" s="8"/>
      <c r="MQS72" s="8"/>
      <c r="MQT72" s="8"/>
      <c r="MQU72" s="8"/>
      <c r="MQV72" s="8"/>
      <c r="MQW72" s="8"/>
      <c r="MQX72" s="8"/>
      <c r="MQY72" s="8"/>
      <c r="MQZ72" s="8"/>
      <c r="MRA72" s="8"/>
      <c r="MRB72" s="8"/>
      <c r="MRC72" s="8"/>
      <c r="MRD72" s="8"/>
      <c r="MRE72" s="8"/>
      <c r="MRF72" s="8"/>
      <c r="MRG72" s="8"/>
      <c r="MRH72" s="8"/>
      <c r="MRI72" s="8"/>
      <c r="MRJ72" s="8"/>
      <c r="MRK72" s="8"/>
      <c r="MRL72" s="8"/>
      <c r="MRM72" s="8"/>
      <c r="MRN72" s="8"/>
      <c r="MRO72" s="8"/>
      <c r="MRP72" s="8"/>
      <c r="MRQ72" s="8"/>
      <c r="MRR72" s="8"/>
      <c r="MRS72" s="8"/>
      <c r="MRT72" s="8"/>
      <c r="MRU72" s="8"/>
      <c r="MRV72" s="8"/>
      <c r="MRW72" s="8"/>
      <c r="MRX72" s="8"/>
      <c r="MRY72" s="8"/>
      <c r="MRZ72" s="8"/>
      <c r="MSA72" s="8"/>
      <c r="MSB72" s="8"/>
      <c r="MSC72" s="8"/>
      <c r="MSD72" s="8"/>
      <c r="MSE72" s="8"/>
      <c r="MSF72" s="8"/>
      <c r="MSG72" s="8"/>
      <c r="MSH72" s="8"/>
      <c r="MSI72" s="8"/>
      <c r="MSJ72" s="8"/>
      <c r="MSK72" s="8"/>
      <c r="MSL72" s="8"/>
      <c r="MSM72" s="8"/>
      <c r="MSN72" s="8"/>
      <c r="MSO72" s="8"/>
      <c r="MSP72" s="8"/>
      <c r="MSQ72" s="8"/>
      <c r="MSR72" s="8"/>
      <c r="MSS72" s="8"/>
      <c r="MST72" s="8"/>
      <c r="MSU72" s="8"/>
      <c r="MSV72" s="8"/>
      <c r="MSW72" s="8"/>
      <c r="MSX72" s="8"/>
      <c r="MSY72" s="8"/>
      <c r="MSZ72" s="8"/>
      <c r="MTA72" s="8"/>
      <c r="MTB72" s="8"/>
      <c r="MTC72" s="8"/>
      <c r="MTD72" s="8"/>
      <c r="MTE72" s="8"/>
      <c r="MTF72" s="8"/>
      <c r="MTG72" s="8"/>
      <c r="MTH72" s="8"/>
      <c r="MTI72" s="8"/>
      <c r="MTJ72" s="8"/>
      <c r="MTK72" s="8"/>
      <c r="MTL72" s="8"/>
      <c r="MTM72" s="8"/>
      <c r="MTN72" s="8"/>
      <c r="MTO72" s="8"/>
      <c r="MTP72" s="8"/>
      <c r="MTQ72" s="8"/>
      <c r="MTR72" s="8"/>
      <c r="MTS72" s="8"/>
      <c r="MTT72" s="8"/>
      <c r="MTU72" s="8"/>
      <c r="MTV72" s="8"/>
      <c r="MTW72" s="8"/>
      <c r="MTX72" s="8"/>
      <c r="MTY72" s="8"/>
      <c r="MTZ72" s="8"/>
      <c r="MUA72" s="8"/>
      <c r="MUB72" s="8"/>
      <c r="MUC72" s="8"/>
      <c r="MUD72" s="8"/>
      <c r="MUE72" s="8"/>
      <c r="MUF72" s="8"/>
      <c r="MUG72" s="8"/>
      <c r="MUH72" s="8"/>
      <c r="MUI72" s="8"/>
      <c r="MUJ72" s="8"/>
      <c r="MUK72" s="8"/>
      <c r="MUL72" s="8"/>
      <c r="MUM72" s="8"/>
      <c r="MUN72" s="8"/>
      <c r="MUO72" s="8"/>
      <c r="MUP72" s="8"/>
      <c r="MUQ72" s="8"/>
      <c r="MUR72" s="8"/>
      <c r="MUS72" s="8"/>
      <c r="MUT72" s="8"/>
      <c r="MUU72" s="8"/>
      <c r="MUV72" s="8"/>
      <c r="MUW72" s="8"/>
      <c r="MUX72" s="8"/>
      <c r="MUY72" s="8"/>
      <c r="MUZ72" s="8"/>
      <c r="MVA72" s="8"/>
      <c r="MVB72" s="8"/>
      <c r="MVC72" s="8"/>
      <c r="MVD72" s="8"/>
      <c r="MVE72" s="8"/>
      <c r="MVF72" s="8"/>
      <c r="MVG72" s="8"/>
      <c r="MVH72" s="8"/>
      <c r="MVI72" s="8"/>
      <c r="MVJ72" s="8"/>
      <c r="MVK72" s="8"/>
      <c r="MVL72" s="8"/>
      <c r="MVM72" s="8"/>
      <c r="MVN72" s="8"/>
      <c r="MVO72" s="8"/>
      <c r="MVP72" s="8"/>
      <c r="MVQ72" s="8"/>
      <c r="MVR72" s="8"/>
      <c r="MVS72" s="8"/>
      <c r="MVT72" s="8"/>
      <c r="MVU72" s="8"/>
      <c r="MVV72" s="8"/>
      <c r="MVW72" s="8"/>
      <c r="MVX72" s="8"/>
      <c r="MVY72" s="8"/>
      <c r="MVZ72" s="8"/>
      <c r="MWA72" s="8"/>
      <c r="MWB72" s="8"/>
      <c r="MWC72" s="8"/>
      <c r="MWD72" s="8"/>
      <c r="MWE72" s="8"/>
      <c r="MWF72" s="8"/>
      <c r="MWG72" s="8"/>
      <c r="MWH72" s="8"/>
      <c r="MWI72" s="8"/>
      <c r="MWJ72" s="8"/>
      <c r="MWK72" s="8"/>
      <c r="MWL72" s="8"/>
      <c r="MWM72" s="8"/>
      <c r="MWN72" s="8"/>
      <c r="MWO72" s="8"/>
      <c r="MWP72" s="8"/>
      <c r="MWQ72" s="8"/>
      <c r="MWR72" s="8"/>
      <c r="MWS72" s="8"/>
      <c r="MWT72" s="8"/>
      <c r="MWU72" s="8"/>
      <c r="MWV72" s="8"/>
      <c r="MWW72" s="8"/>
      <c r="MWX72" s="8"/>
      <c r="MWY72" s="8"/>
      <c r="MWZ72" s="8"/>
      <c r="MXA72" s="8"/>
      <c r="MXB72" s="8"/>
      <c r="MXC72" s="8"/>
      <c r="MXD72" s="8"/>
      <c r="MXE72" s="8"/>
      <c r="MXF72" s="8"/>
      <c r="MXG72" s="8"/>
      <c r="MXH72" s="8"/>
      <c r="MXI72" s="8"/>
      <c r="MXJ72" s="8"/>
      <c r="MXK72" s="8"/>
      <c r="MXL72" s="8"/>
      <c r="MXM72" s="8"/>
      <c r="MXN72" s="8"/>
      <c r="MXO72" s="8"/>
      <c r="MXP72" s="8"/>
      <c r="MXQ72" s="8"/>
      <c r="MXR72" s="8"/>
      <c r="MXS72" s="8"/>
      <c r="MXT72" s="8"/>
      <c r="MXU72" s="8"/>
      <c r="MXV72" s="8"/>
      <c r="MXW72" s="8"/>
      <c r="MXX72" s="8"/>
      <c r="MXY72" s="8"/>
      <c r="MXZ72" s="8"/>
      <c r="MYA72" s="8"/>
      <c r="MYB72" s="8"/>
      <c r="MYC72" s="8"/>
      <c r="MYD72" s="8"/>
      <c r="MYE72" s="8"/>
      <c r="MYF72" s="8"/>
      <c r="MYG72" s="8"/>
      <c r="MYH72" s="8"/>
      <c r="MYI72" s="8"/>
      <c r="MYJ72" s="8"/>
      <c r="MYK72" s="8"/>
      <c r="MYL72" s="8"/>
      <c r="MYM72" s="8"/>
      <c r="MYN72" s="8"/>
      <c r="MYO72" s="8"/>
      <c r="MYP72" s="8"/>
      <c r="MYQ72" s="8"/>
      <c r="MYR72" s="8"/>
      <c r="MYS72" s="8"/>
      <c r="MYT72" s="8"/>
      <c r="MYU72" s="8"/>
      <c r="MYV72" s="8"/>
      <c r="MYW72" s="8"/>
      <c r="MYX72" s="8"/>
      <c r="MYY72" s="8"/>
      <c r="MYZ72" s="8"/>
      <c r="MZA72" s="8"/>
      <c r="MZB72" s="8"/>
      <c r="MZC72" s="8"/>
      <c r="MZD72" s="8"/>
      <c r="MZE72" s="8"/>
      <c r="MZF72" s="8"/>
      <c r="MZG72" s="8"/>
      <c r="MZH72" s="8"/>
      <c r="MZI72" s="8"/>
      <c r="MZJ72" s="8"/>
      <c r="MZK72" s="8"/>
      <c r="MZL72" s="8"/>
      <c r="MZM72" s="8"/>
      <c r="MZN72" s="8"/>
      <c r="MZO72" s="8"/>
      <c r="MZP72" s="8"/>
      <c r="MZQ72" s="8"/>
      <c r="MZR72" s="8"/>
      <c r="MZS72" s="8"/>
      <c r="MZT72" s="8"/>
      <c r="MZU72" s="8"/>
      <c r="MZV72" s="8"/>
      <c r="MZW72" s="8"/>
      <c r="MZX72" s="8"/>
      <c r="MZY72" s="8"/>
      <c r="MZZ72" s="8"/>
      <c r="NAA72" s="8"/>
      <c r="NAB72" s="8"/>
      <c r="NAC72" s="8"/>
      <c r="NAD72" s="8"/>
      <c r="NAE72" s="8"/>
      <c r="NAF72" s="8"/>
      <c r="NAG72" s="8"/>
      <c r="NAH72" s="8"/>
      <c r="NAI72" s="8"/>
      <c r="NAJ72" s="8"/>
      <c r="NAK72" s="8"/>
      <c r="NAL72" s="8"/>
      <c r="NAM72" s="8"/>
      <c r="NAN72" s="8"/>
      <c r="NAO72" s="8"/>
      <c r="NAP72" s="8"/>
      <c r="NAQ72" s="8"/>
      <c r="NAR72" s="8"/>
      <c r="NAS72" s="8"/>
      <c r="NAT72" s="8"/>
      <c r="NAU72" s="8"/>
      <c r="NAV72" s="8"/>
      <c r="NAW72" s="8"/>
      <c r="NAX72" s="8"/>
      <c r="NAY72" s="8"/>
      <c r="NAZ72" s="8"/>
      <c r="NBA72" s="8"/>
      <c r="NBB72" s="8"/>
      <c r="NBC72" s="8"/>
      <c r="NBD72" s="8"/>
      <c r="NBE72" s="8"/>
      <c r="NBF72" s="8"/>
      <c r="NBG72" s="8"/>
      <c r="NBH72" s="8"/>
      <c r="NBI72" s="8"/>
      <c r="NBJ72" s="8"/>
      <c r="NBK72" s="8"/>
      <c r="NBL72" s="8"/>
      <c r="NBM72" s="8"/>
      <c r="NBN72" s="8"/>
      <c r="NBO72" s="8"/>
      <c r="NBP72" s="8"/>
      <c r="NBQ72" s="8"/>
      <c r="NBR72" s="8"/>
      <c r="NBS72" s="8"/>
      <c r="NBT72" s="8"/>
      <c r="NBU72" s="8"/>
      <c r="NBV72" s="8"/>
      <c r="NBW72" s="8"/>
      <c r="NBX72" s="8"/>
      <c r="NBY72" s="8"/>
      <c r="NBZ72" s="8"/>
      <c r="NCA72" s="8"/>
      <c r="NCB72" s="8"/>
      <c r="NCC72" s="8"/>
      <c r="NCD72" s="8"/>
      <c r="NCE72" s="8"/>
      <c r="NCF72" s="8"/>
      <c r="NCG72" s="8"/>
      <c r="NCH72" s="8"/>
      <c r="NCI72" s="8"/>
      <c r="NCJ72" s="8"/>
      <c r="NCK72" s="8"/>
      <c r="NCL72" s="8"/>
      <c r="NCM72" s="8"/>
      <c r="NCN72" s="8"/>
      <c r="NCO72" s="8"/>
      <c r="NCP72" s="8"/>
      <c r="NCQ72" s="8"/>
      <c r="NCR72" s="8"/>
      <c r="NCS72" s="8"/>
      <c r="NCT72" s="8"/>
      <c r="NCU72" s="8"/>
      <c r="NCV72" s="8"/>
      <c r="NCW72" s="8"/>
      <c r="NCX72" s="8"/>
      <c r="NCY72" s="8"/>
      <c r="NCZ72" s="8"/>
      <c r="NDA72" s="8"/>
      <c r="NDB72" s="8"/>
      <c r="NDC72" s="8"/>
      <c r="NDD72" s="8"/>
      <c r="NDE72" s="8"/>
      <c r="NDF72" s="8"/>
      <c r="NDG72" s="8"/>
      <c r="NDH72" s="8"/>
      <c r="NDI72" s="8"/>
      <c r="NDJ72" s="8"/>
      <c r="NDK72" s="8"/>
      <c r="NDL72" s="8"/>
      <c r="NDM72" s="8"/>
      <c r="NDN72" s="8"/>
      <c r="NDO72" s="8"/>
      <c r="NDP72" s="8"/>
      <c r="NDQ72" s="8"/>
      <c r="NDR72" s="8"/>
      <c r="NDS72" s="8"/>
      <c r="NDT72" s="8"/>
      <c r="NDU72" s="8"/>
      <c r="NDV72" s="8"/>
      <c r="NDW72" s="8"/>
      <c r="NDX72" s="8"/>
      <c r="NDY72" s="8"/>
      <c r="NDZ72" s="8"/>
      <c r="NEA72" s="8"/>
      <c r="NEB72" s="8"/>
      <c r="NEC72" s="8"/>
      <c r="NED72" s="8"/>
      <c r="NEE72" s="8"/>
      <c r="NEF72" s="8"/>
      <c r="NEG72" s="8"/>
      <c r="NEH72" s="8"/>
      <c r="NEI72" s="8"/>
      <c r="NEJ72" s="8"/>
      <c r="NEK72" s="8"/>
      <c r="NEL72" s="8"/>
      <c r="NEM72" s="8"/>
      <c r="NEN72" s="8"/>
      <c r="NEO72" s="8"/>
      <c r="NEP72" s="8"/>
      <c r="NEQ72" s="8"/>
      <c r="NER72" s="8"/>
      <c r="NES72" s="8"/>
      <c r="NET72" s="8"/>
      <c r="NEU72" s="8"/>
      <c r="NEV72" s="8"/>
      <c r="NEW72" s="8"/>
      <c r="NEX72" s="8"/>
      <c r="NEY72" s="8"/>
      <c r="NEZ72" s="8"/>
      <c r="NFA72" s="8"/>
      <c r="NFB72" s="8"/>
      <c r="NFC72" s="8"/>
      <c r="NFD72" s="8"/>
      <c r="NFE72" s="8"/>
      <c r="NFF72" s="8"/>
      <c r="NFG72" s="8"/>
      <c r="NFH72" s="8"/>
      <c r="NFI72" s="8"/>
      <c r="NFJ72" s="8"/>
      <c r="NFK72" s="8"/>
      <c r="NFL72" s="8"/>
      <c r="NFM72" s="8"/>
      <c r="NFN72" s="8"/>
      <c r="NFO72" s="8"/>
      <c r="NFP72" s="8"/>
      <c r="NFQ72" s="8"/>
      <c r="NFR72" s="8"/>
      <c r="NFS72" s="8"/>
      <c r="NFT72" s="8"/>
      <c r="NFU72" s="8"/>
      <c r="NFV72" s="8"/>
      <c r="NFW72" s="8"/>
      <c r="NFX72" s="8"/>
      <c r="NFY72" s="8"/>
      <c r="NFZ72" s="8"/>
      <c r="NGA72" s="8"/>
      <c r="NGB72" s="8"/>
      <c r="NGC72" s="8"/>
      <c r="NGD72" s="8"/>
      <c r="NGE72" s="8"/>
      <c r="NGF72" s="8"/>
      <c r="NGG72" s="8"/>
      <c r="NGH72" s="8"/>
      <c r="NGI72" s="8"/>
      <c r="NGJ72" s="8"/>
      <c r="NGK72" s="8"/>
      <c r="NGL72" s="8"/>
      <c r="NGM72" s="8"/>
      <c r="NGN72" s="8"/>
      <c r="NGO72" s="8"/>
      <c r="NGP72" s="8"/>
      <c r="NGQ72" s="8"/>
      <c r="NGR72" s="8"/>
      <c r="NGS72" s="8"/>
      <c r="NGT72" s="8"/>
      <c r="NGU72" s="8"/>
      <c r="NGV72" s="8"/>
      <c r="NGW72" s="8"/>
      <c r="NGX72" s="8"/>
      <c r="NGY72" s="8"/>
      <c r="NGZ72" s="8"/>
      <c r="NHA72" s="8"/>
      <c r="NHB72" s="8"/>
      <c r="NHC72" s="8"/>
      <c r="NHD72" s="8"/>
      <c r="NHE72" s="8"/>
      <c r="NHF72" s="8"/>
      <c r="NHG72" s="8"/>
      <c r="NHH72" s="8"/>
      <c r="NHI72" s="8"/>
      <c r="NHJ72" s="8"/>
      <c r="NHK72" s="8"/>
      <c r="NHL72" s="8"/>
      <c r="NHM72" s="8"/>
      <c r="NHN72" s="8"/>
      <c r="NHO72" s="8"/>
      <c r="NHP72" s="8"/>
      <c r="NHQ72" s="8"/>
      <c r="NHR72" s="8"/>
      <c r="NHS72" s="8"/>
      <c r="NHT72" s="8"/>
      <c r="NHU72" s="8"/>
      <c r="NHV72" s="8"/>
      <c r="NHW72" s="8"/>
      <c r="NHX72" s="8"/>
      <c r="NHY72" s="8"/>
      <c r="NHZ72" s="8"/>
      <c r="NIA72" s="8"/>
      <c r="NIB72" s="8"/>
      <c r="NIC72" s="8"/>
      <c r="NID72" s="8"/>
      <c r="NIE72" s="8"/>
      <c r="NIF72" s="8"/>
      <c r="NIG72" s="8"/>
      <c r="NIH72" s="8"/>
      <c r="NII72" s="8"/>
      <c r="NIJ72" s="8"/>
      <c r="NIK72" s="8"/>
      <c r="NIL72" s="8"/>
      <c r="NIM72" s="8"/>
      <c r="NIN72" s="8"/>
      <c r="NIO72" s="8"/>
      <c r="NIP72" s="8"/>
      <c r="NIQ72" s="8"/>
      <c r="NIR72" s="8"/>
      <c r="NIS72" s="8"/>
      <c r="NIT72" s="8"/>
      <c r="NIU72" s="8"/>
      <c r="NIV72" s="8"/>
      <c r="NIW72" s="8"/>
      <c r="NIX72" s="8"/>
      <c r="NIY72" s="8"/>
      <c r="NIZ72" s="8"/>
      <c r="NJA72" s="8"/>
      <c r="NJB72" s="8"/>
      <c r="NJC72" s="8"/>
      <c r="NJD72" s="8"/>
      <c r="NJE72" s="8"/>
      <c r="NJF72" s="8"/>
      <c r="NJG72" s="8"/>
      <c r="NJH72" s="8"/>
      <c r="NJI72" s="8"/>
      <c r="NJJ72" s="8"/>
      <c r="NJK72" s="8"/>
      <c r="NJL72" s="8"/>
      <c r="NJM72" s="8"/>
      <c r="NJN72" s="8"/>
      <c r="NJO72" s="8"/>
      <c r="NJP72" s="8"/>
      <c r="NJQ72" s="8"/>
      <c r="NJR72" s="8"/>
      <c r="NJS72" s="8"/>
      <c r="NJT72" s="8"/>
      <c r="NJU72" s="8"/>
      <c r="NJV72" s="8"/>
      <c r="NJW72" s="8"/>
      <c r="NJX72" s="8"/>
      <c r="NJY72" s="8"/>
      <c r="NJZ72" s="8"/>
      <c r="NKA72" s="8"/>
      <c r="NKB72" s="8"/>
      <c r="NKC72" s="8"/>
      <c r="NKD72" s="8"/>
      <c r="NKE72" s="8"/>
      <c r="NKF72" s="8"/>
      <c r="NKG72" s="8"/>
      <c r="NKH72" s="8"/>
      <c r="NKI72" s="8"/>
      <c r="NKJ72" s="8"/>
      <c r="NKK72" s="8"/>
      <c r="NKL72" s="8"/>
      <c r="NKM72" s="8"/>
      <c r="NKN72" s="8"/>
      <c r="NKO72" s="8"/>
      <c r="NKP72" s="8"/>
      <c r="NKQ72" s="8"/>
      <c r="NKR72" s="8"/>
      <c r="NKS72" s="8"/>
      <c r="NKT72" s="8"/>
      <c r="NKU72" s="8"/>
      <c r="NKV72" s="8"/>
      <c r="NKW72" s="8"/>
      <c r="NKX72" s="8"/>
      <c r="NKY72" s="8"/>
      <c r="NKZ72" s="8"/>
      <c r="NLA72" s="8"/>
      <c r="NLB72" s="8"/>
      <c r="NLC72" s="8"/>
      <c r="NLD72" s="8"/>
      <c r="NLE72" s="8"/>
      <c r="NLF72" s="8"/>
      <c r="NLG72" s="8"/>
      <c r="NLH72" s="8"/>
      <c r="NLI72" s="8"/>
      <c r="NLJ72" s="8"/>
      <c r="NLK72" s="8"/>
      <c r="NLL72" s="8"/>
      <c r="NLM72" s="8"/>
      <c r="NLN72" s="8"/>
      <c r="NLO72" s="8"/>
      <c r="NLP72" s="8"/>
      <c r="NLQ72" s="8"/>
      <c r="NLR72" s="8"/>
      <c r="NLS72" s="8"/>
      <c r="NLT72" s="8"/>
      <c r="NLU72" s="8"/>
      <c r="NLV72" s="8"/>
      <c r="NLW72" s="8"/>
      <c r="NLX72" s="8"/>
      <c r="NLY72" s="8"/>
      <c r="NLZ72" s="8"/>
      <c r="NMA72" s="8"/>
      <c r="NMB72" s="8"/>
      <c r="NMC72" s="8"/>
      <c r="NMD72" s="8"/>
      <c r="NME72" s="8"/>
      <c r="NMF72" s="8"/>
      <c r="NMG72" s="8"/>
      <c r="NMH72" s="8"/>
      <c r="NMI72" s="8"/>
      <c r="NMJ72" s="8"/>
      <c r="NMK72" s="8"/>
      <c r="NML72" s="8"/>
      <c r="NMM72" s="8"/>
      <c r="NMN72" s="8"/>
      <c r="NMO72" s="8"/>
      <c r="NMP72" s="8"/>
      <c r="NMQ72" s="8"/>
      <c r="NMR72" s="8"/>
      <c r="NMS72" s="8"/>
      <c r="NMT72" s="8"/>
      <c r="NMU72" s="8"/>
      <c r="NMV72" s="8"/>
      <c r="NMW72" s="8"/>
      <c r="NMX72" s="8"/>
      <c r="NMY72" s="8"/>
      <c r="NMZ72" s="8"/>
      <c r="NNA72" s="8"/>
      <c r="NNB72" s="8"/>
      <c r="NNC72" s="8"/>
      <c r="NND72" s="8"/>
      <c r="NNE72" s="8"/>
      <c r="NNF72" s="8"/>
      <c r="NNG72" s="8"/>
      <c r="NNH72" s="8"/>
      <c r="NNI72" s="8"/>
      <c r="NNJ72" s="8"/>
      <c r="NNK72" s="8"/>
      <c r="NNL72" s="8"/>
      <c r="NNM72" s="8"/>
      <c r="NNN72" s="8"/>
      <c r="NNO72" s="8"/>
      <c r="NNP72" s="8"/>
      <c r="NNQ72" s="8"/>
      <c r="NNR72" s="8"/>
      <c r="NNS72" s="8"/>
      <c r="NNT72" s="8"/>
      <c r="NNU72" s="8"/>
      <c r="NNV72" s="8"/>
      <c r="NNW72" s="8"/>
      <c r="NNX72" s="8"/>
      <c r="NNY72" s="8"/>
      <c r="NNZ72" s="8"/>
      <c r="NOA72" s="8"/>
      <c r="NOB72" s="8"/>
      <c r="NOC72" s="8"/>
      <c r="NOD72" s="8"/>
      <c r="NOE72" s="8"/>
      <c r="NOF72" s="8"/>
      <c r="NOG72" s="8"/>
      <c r="NOH72" s="8"/>
      <c r="NOI72" s="8"/>
      <c r="NOJ72" s="8"/>
      <c r="NOK72" s="8"/>
      <c r="NOL72" s="8"/>
      <c r="NOM72" s="8"/>
      <c r="NON72" s="8"/>
      <c r="NOO72" s="8"/>
      <c r="NOP72" s="8"/>
      <c r="NOQ72" s="8"/>
      <c r="NOR72" s="8"/>
      <c r="NOS72" s="8"/>
      <c r="NOT72" s="8"/>
      <c r="NOU72" s="8"/>
      <c r="NOV72" s="8"/>
      <c r="NOW72" s="8"/>
      <c r="NOX72" s="8"/>
      <c r="NOY72" s="8"/>
      <c r="NOZ72" s="8"/>
      <c r="NPA72" s="8"/>
      <c r="NPB72" s="8"/>
      <c r="NPC72" s="8"/>
      <c r="NPD72" s="8"/>
      <c r="NPE72" s="8"/>
      <c r="NPF72" s="8"/>
      <c r="NPG72" s="8"/>
      <c r="NPH72" s="8"/>
      <c r="NPI72" s="8"/>
      <c r="NPJ72" s="8"/>
      <c r="NPK72" s="8"/>
      <c r="NPL72" s="8"/>
      <c r="NPM72" s="8"/>
      <c r="NPN72" s="8"/>
      <c r="NPO72" s="8"/>
      <c r="NPP72" s="8"/>
      <c r="NPQ72" s="8"/>
      <c r="NPR72" s="8"/>
      <c r="NPS72" s="8"/>
      <c r="NPT72" s="8"/>
      <c r="NPU72" s="8"/>
      <c r="NPV72" s="8"/>
      <c r="NPW72" s="8"/>
      <c r="NPX72" s="8"/>
      <c r="NPY72" s="8"/>
      <c r="NPZ72" s="8"/>
      <c r="NQA72" s="8"/>
      <c r="NQB72" s="8"/>
      <c r="NQC72" s="8"/>
      <c r="NQD72" s="8"/>
      <c r="NQE72" s="8"/>
      <c r="NQF72" s="8"/>
      <c r="NQG72" s="8"/>
      <c r="NQH72" s="8"/>
      <c r="NQI72" s="8"/>
      <c r="NQJ72" s="8"/>
      <c r="NQK72" s="8"/>
      <c r="NQL72" s="8"/>
      <c r="NQM72" s="8"/>
      <c r="NQN72" s="8"/>
      <c r="NQO72" s="8"/>
      <c r="NQP72" s="8"/>
      <c r="NQQ72" s="8"/>
      <c r="NQR72" s="8"/>
      <c r="NQS72" s="8"/>
      <c r="NQT72" s="8"/>
      <c r="NQU72" s="8"/>
      <c r="NQV72" s="8"/>
      <c r="NQW72" s="8"/>
      <c r="NQX72" s="8"/>
      <c r="NQY72" s="8"/>
      <c r="NQZ72" s="8"/>
      <c r="NRA72" s="8"/>
      <c r="NRB72" s="8"/>
      <c r="NRC72" s="8"/>
      <c r="NRD72" s="8"/>
      <c r="NRE72" s="8"/>
      <c r="NRF72" s="8"/>
      <c r="NRG72" s="8"/>
      <c r="NRH72" s="8"/>
      <c r="NRI72" s="8"/>
      <c r="NRJ72" s="8"/>
      <c r="NRK72" s="8"/>
      <c r="NRL72" s="8"/>
      <c r="NRM72" s="8"/>
      <c r="NRN72" s="8"/>
      <c r="NRO72" s="8"/>
      <c r="NRP72" s="8"/>
      <c r="NRQ72" s="8"/>
      <c r="NRR72" s="8"/>
      <c r="NRS72" s="8"/>
      <c r="NRT72" s="8"/>
      <c r="NRU72" s="8"/>
      <c r="NRV72" s="8"/>
      <c r="NRW72" s="8"/>
      <c r="NRX72" s="8"/>
      <c r="NRY72" s="8"/>
      <c r="NRZ72" s="8"/>
      <c r="NSA72" s="8"/>
      <c r="NSB72" s="8"/>
      <c r="NSC72" s="8"/>
      <c r="NSD72" s="8"/>
      <c r="NSE72" s="8"/>
      <c r="NSF72" s="8"/>
      <c r="NSG72" s="8"/>
      <c r="NSH72" s="8"/>
      <c r="NSI72" s="8"/>
      <c r="NSJ72" s="8"/>
      <c r="NSK72" s="8"/>
      <c r="NSL72" s="8"/>
      <c r="NSM72" s="8"/>
      <c r="NSN72" s="8"/>
      <c r="NSO72" s="8"/>
      <c r="NSP72" s="8"/>
      <c r="NSQ72" s="8"/>
      <c r="NSR72" s="8"/>
      <c r="NSS72" s="8"/>
      <c r="NST72" s="8"/>
      <c r="NSU72" s="8"/>
      <c r="NSV72" s="8"/>
      <c r="NSW72" s="8"/>
      <c r="NSX72" s="8"/>
      <c r="NSY72" s="8"/>
      <c r="NSZ72" s="8"/>
      <c r="NTA72" s="8"/>
      <c r="NTB72" s="8"/>
      <c r="NTC72" s="8"/>
      <c r="NTD72" s="8"/>
      <c r="NTE72" s="8"/>
      <c r="NTF72" s="8"/>
      <c r="NTG72" s="8"/>
      <c r="NTH72" s="8"/>
      <c r="NTI72" s="8"/>
      <c r="NTJ72" s="8"/>
      <c r="NTK72" s="8"/>
      <c r="NTL72" s="8"/>
      <c r="NTM72" s="8"/>
      <c r="NTN72" s="8"/>
      <c r="NTO72" s="8"/>
      <c r="NTP72" s="8"/>
      <c r="NTQ72" s="8"/>
      <c r="NTR72" s="8"/>
      <c r="NTS72" s="8"/>
      <c r="NTT72" s="8"/>
      <c r="NTU72" s="8"/>
      <c r="NTV72" s="8"/>
      <c r="NTW72" s="8"/>
      <c r="NTX72" s="8"/>
      <c r="NTY72" s="8"/>
      <c r="NTZ72" s="8"/>
      <c r="NUA72" s="8"/>
      <c r="NUB72" s="8"/>
      <c r="NUC72" s="8"/>
      <c r="NUD72" s="8"/>
      <c r="NUE72" s="8"/>
      <c r="NUF72" s="8"/>
      <c r="NUG72" s="8"/>
      <c r="NUH72" s="8"/>
      <c r="NUI72" s="8"/>
      <c r="NUJ72" s="8"/>
      <c r="NUK72" s="8"/>
      <c r="NUL72" s="8"/>
      <c r="NUM72" s="8"/>
      <c r="NUN72" s="8"/>
      <c r="NUO72" s="8"/>
      <c r="NUP72" s="8"/>
      <c r="NUQ72" s="8"/>
      <c r="NUR72" s="8"/>
      <c r="NUS72" s="8"/>
      <c r="NUT72" s="8"/>
      <c r="NUU72" s="8"/>
      <c r="NUV72" s="8"/>
      <c r="NUW72" s="8"/>
      <c r="NUX72" s="8"/>
      <c r="NUY72" s="8"/>
      <c r="NUZ72" s="8"/>
      <c r="NVA72" s="8"/>
      <c r="NVB72" s="8"/>
      <c r="NVC72" s="8"/>
      <c r="NVD72" s="8"/>
      <c r="NVE72" s="8"/>
      <c r="NVF72" s="8"/>
      <c r="NVG72" s="8"/>
      <c r="NVH72" s="8"/>
      <c r="NVI72" s="8"/>
      <c r="NVJ72" s="8"/>
      <c r="NVK72" s="8"/>
      <c r="NVL72" s="8"/>
      <c r="NVM72" s="8"/>
      <c r="NVN72" s="8"/>
      <c r="NVO72" s="8"/>
      <c r="NVP72" s="8"/>
      <c r="NVQ72" s="8"/>
      <c r="NVR72" s="8"/>
      <c r="NVS72" s="8"/>
      <c r="NVT72" s="8"/>
      <c r="NVU72" s="8"/>
      <c r="NVV72" s="8"/>
      <c r="NVW72" s="8"/>
      <c r="NVX72" s="8"/>
      <c r="NVY72" s="8"/>
      <c r="NVZ72" s="8"/>
      <c r="NWA72" s="8"/>
      <c r="NWB72" s="8"/>
      <c r="NWC72" s="8"/>
      <c r="NWD72" s="8"/>
      <c r="NWE72" s="8"/>
      <c r="NWF72" s="8"/>
      <c r="NWG72" s="8"/>
      <c r="NWH72" s="8"/>
      <c r="NWI72" s="8"/>
      <c r="NWJ72" s="8"/>
      <c r="NWK72" s="8"/>
      <c r="NWL72" s="8"/>
      <c r="NWM72" s="8"/>
      <c r="NWN72" s="8"/>
      <c r="NWO72" s="8"/>
      <c r="NWP72" s="8"/>
      <c r="NWQ72" s="8"/>
      <c r="NWR72" s="8"/>
      <c r="NWS72" s="8"/>
      <c r="NWT72" s="8"/>
      <c r="NWU72" s="8"/>
      <c r="NWV72" s="8"/>
      <c r="NWW72" s="8"/>
      <c r="NWX72" s="8"/>
      <c r="NWY72" s="8"/>
      <c r="NWZ72" s="8"/>
      <c r="NXA72" s="8"/>
      <c r="NXB72" s="8"/>
      <c r="NXC72" s="8"/>
      <c r="NXD72" s="8"/>
      <c r="NXE72" s="8"/>
      <c r="NXF72" s="8"/>
      <c r="NXG72" s="8"/>
      <c r="NXH72" s="8"/>
      <c r="NXI72" s="8"/>
      <c r="NXJ72" s="8"/>
      <c r="NXK72" s="8"/>
      <c r="NXL72" s="8"/>
      <c r="NXM72" s="8"/>
      <c r="NXN72" s="8"/>
      <c r="NXO72" s="8"/>
      <c r="NXP72" s="8"/>
      <c r="NXQ72" s="8"/>
      <c r="NXR72" s="8"/>
      <c r="NXS72" s="8"/>
      <c r="NXT72" s="8"/>
      <c r="NXU72" s="8"/>
      <c r="NXV72" s="8"/>
      <c r="NXW72" s="8"/>
      <c r="NXX72" s="8"/>
      <c r="NXY72" s="8"/>
      <c r="NXZ72" s="8"/>
      <c r="NYA72" s="8"/>
      <c r="NYB72" s="8"/>
      <c r="NYC72" s="8"/>
      <c r="NYD72" s="8"/>
      <c r="NYE72" s="8"/>
      <c r="NYF72" s="8"/>
      <c r="NYG72" s="8"/>
      <c r="NYH72" s="8"/>
      <c r="NYI72" s="8"/>
      <c r="NYJ72" s="8"/>
      <c r="NYK72" s="8"/>
      <c r="NYL72" s="8"/>
      <c r="NYM72" s="8"/>
      <c r="NYN72" s="8"/>
      <c r="NYO72" s="8"/>
      <c r="NYP72" s="8"/>
      <c r="NYQ72" s="8"/>
      <c r="NYR72" s="8"/>
      <c r="NYS72" s="8"/>
      <c r="NYT72" s="8"/>
      <c r="NYU72" s="8"/>
      <c r="NYV72" s="8"/>
      <c r="NYW72" s="8"/>
      <c r="NYX72" s="8"/>
      <c r="NYY72" s="8"/>
      <c r="NYZ72" s="8"/>
      <c r="NZA72" s="8"/>
      <c r="NZB72" s="8"/>
      <c r="NZC72" s="8"/>
      <c r="NZD72" s="8"/>
      <c r="NZE72" s="8"/>
      <c r="NZF72" s="8"/>
      <c r="NZG72" s="8"/>
      <c r="NZH72" s="8"/>
      <c r="NZI72" s="8"/>
      <c r="NZJ72" s="8"/>
      <c r="NZK72" s="8"/>
      <c r="NZL72" s="8"/>
      <c r="NZM72" s="8"/>
      <c r="NZN72" s="8"/>
      <c r="NZO72" s="8"/>
      <c r="NZP72" s="8"/>
      <c r="NZQ72" s="8"/>
      <c r="NZR72" s="8"/>
      <c r="NZS72" s="8"/>
      <c r="NZT72" s="8"/>
      <c r="NZU72" s="8"/>
      <c r="NZV72" s="8"/>
      <c r="NZW72" s="8"/>
      <c r="NZX72" s="8"/>
      <c r="NZY72" s="8"/>
      <c r="NZZ72" s="8"/>
      <c r="OAA72" s="8"/>
      <c r="OAB72" s="8"/>
      <c r="OAC72" s="8"/>
      <c r="OAD72" s="8"/>
      <c r="OAE72" s="8"/>
      <c r="OAF72" s="8"/>
      <c r="OAG72" s="8"/>
      <c r="OAH72" s="8"/>
      <c r="OAI72" s="8"/>
      <c r="OAJ72" s="8"/>
      <c r="OAK72" s="8"/>
      <c r="OAL72" s="8"/>
      <c r="OAM72" s="8"/>
      <c r="OAN72" s="8"/>
      <c r="OAO72" s="8"/>
      <c r="OAP72" s="8"/>
      <c r="OAQ72" s="8"/>
      <c r="OAR72" s="8"/>
      <c r="OAS72" s="8"/>
      <c r="OAT72" s="8"/>
      <c r="OAU72" s="8"/>
      <c r="OAV72" s="8"/>
      <c r="OAW72" s="8"/>
      <c r="OAX72" s="8"/>
      <c r="OAY72" s="8"/>
      <c r="OAZ72" s="8"/>
      <c r="OBA72" s="8"/>
      <c r="OBB72" s="8"/>
      <c r="OBC72" s="8"/>
      <c r="OBD72" s="8"/>
      <c r="OBE72" s="8"/>
      <c r="OBF72" s="8"/>
      <c r="OBG72" s="8"/>
      <c r="OBH72" s="8"/>
      <c r="OBI72" s="8"/>
      <c r="OBJ72" s="8"/>
      <c r="OBK72" s="8"/>
      <c r="OBL72" s="8"/>
      <c r="OBM72" s="8"/>
      <c r="OBN72" s="8"/>
      <c r="OBO72" s="8"/>
      <c r="OBP72" s="8"/>
      <c r="OBQ72" s="8"/>
      <c r="OBR72" s="8"/>
      <c r="OBS72" s="8"/>
      <c r="OBT72" s="8"/>
      <c r="OBU72" s="8"/>
      <c r="OBV72" s="8"/>
      <c r="OBW72" s="8"/>
      <c r="OBX72" s="8"/>
      <c r="OBY72" s="8"/>
      <c r="OBZ72" s="8"/>
      <c r="OCA72" s="8"/>
      <c r="OCB72" s="8"/>
      <c r="OCC72" s="8"/>
      <c r="OCD72" s="8"/>
      <c r="OCE72" s="8"/>
      <c r="OCF72" s="8"/>
      <c r="OCG72" s="8"/>
      <c r="OCH72" s="8"/>
      <c r="OCI72" s="8"/>
      <c r="OCJ72" s="8"/>
      <c r="OCK72" s="8"/>
      <c r="OCL72" s="8"/>
      <c r="OCM72" s="8"/>
      <c r="OCN72" s="8"/>
      <c r="OCO72" s="8"/>
      <c r="OCP72" s="8"/>
      <c r="OCQ72" s="8"/>
      <c r="OCR72" s="8"/>
      <c r="OCS72" s="8"/>
      <c r="OCT72" s="8"/>
      <c r="OCU72" s="8"/>
      <c r="OCV72" s="8"/>
      <c r="OCW72" s="8"/>
      <c r="OCX72" s="8"/>
      <c r="OCY72" s="8"/>
      <c r="OCZ72" s="8"/>
      <c r="ODA72" s="8"/>
      <c r="ODB72" s="8"/>
      <c r="ODC72" s="8"/>
      <c r="ODD72" s="8"/>
      <c r="ODE72" s="8"/>
      <c r="ODF72" s="8"/>
      <c r="ODG72" s="8"/>
      <c r="ODH72" s="8"/>
      <c r="ODI72" s="8"/>
      <c r="ODJ72" s="8"/>
      <c r="ODK72" s="8"/>
      <c r="ODL72" s="8"/>
      <c r="ODM72" s="8"/>
      <c r="ODN72" s="8"/>
      <c r="ODO72" s="8"/>
      <c r="ODP72" s="8"/>
      <c r="ODQ72" s="8"/>
      <c r="ODR72" s="8"/>
      <c r="ODS72" s="8"/>
      <c r="ODT72" s="8"/>
      <c r="ODU72" s="8"/>
      <c r="ODV72" s="8"/>
      <c r="ODW72" s="8"/>
      <c r="ODX72" s="8"/>
      <c r="ODY72" s="8"/>
      <c r="ODZ72" s="8"/>
      <c r="OEA72" s="8"/>
      <c r="OEB72" s="8"/>
      <c r="OEC72" s="8"/>
      <c r="OED72" s="8"/>
      <c r="OEE72" s="8"/>
      <c r="OEF72" s="8"/>
      <c r="OEG72" s="8"/>
      <c r="OEH72" s="8"/>
      <c r="OEI72" s="8"/>
      <c r="OEJ72" s="8"/>
      <c r="OEK72" s="8"/>
      <c r="OEL72" s="8"/>
      <c r="OEM72" s="8"/>
      <c r="OEN72" s="8"/>
      <c r="OEO72" s="8"/>
      <c r="OEP72" s="8"/>
      <c r="OEQ72" s="8"/>
      <c r="OER72" s="8"/>
      <c r="OES72" s="8"/>
      <c r="OET72" s="8"/>
      <c r="OEU72" s="8"/>
      <c r="OEV72" s="8"/>
      <c r="OEW72" s="8"/>
      <c r="OEX72" s="8"/>
      <c r="OEY72" s="8"/>
      <c r="OEZ72" s="8"/>
      <c r="OFA72" s="8"/>
      <c r="OFB72" s="8"/>
      <c r="OFC72" s="8"/>
      <c r="OFD72" s="8"/>
      <c r="OFE72" s="8"/>
      <c r="OFF72" s="8"/>
      <c r="OFG72" s="8"/>
      <c r="OFH72" s="8"/>
      <c r="OFI72" s="8"/>
      <c r="OFJ72" s="8"/>
      <c r="OFK72" s="8"/>
      <c r="OFL72" s="8"/>
      <c r="OFM72" s="8"/>
      <c r="OFN72" s="8"/>
      <c r="OFO72" s="8"/>
      <c r="OFP72" s="8"/>
      <c r="OFQ72" s="8"/>
      <c r="OFR72" s="8"/>
      <c r="OFS72" s="8"/>
      <c r="OFT72" s="8"/>
      <c r="OFU72" s="8"/>
      <c r="OFV72" s="8"/>
      <c r="OFW72" s="8"/>
      <c r="OFX72" s="8"/>
      <c r="OFY72" s="8"/>
      <c r="OFZ72" s="8"/>
      <c r="OGA72" s="8"/>
      <c r="OGB72" s="8"/>
      <c r="OGC72" s="8"/>
      <c r="OGD72" s="8"/>
      <c r="OGE72" s="8"/>
      <c r="OGF72" s="8"/>
      <c r="OGG72" s="8"/>
      <c r="OGH72" s="8"/>
      <c r="OGI72" s="8"/>
      <c r="OGJ72" s="8"/>
      <c r="OGK72" s="8"/>
      <c r="OGL72" s="8"/>
      <c r="OGM72" s="8"/>
      <c r="OGN72" s="8"/>
      <c r="OGO72" s="8"/>
      <c r="OGP72" s="8"/>
      <c r="OGQ72" s="8"/>
      <c r="OGR72" s="8"/>
      <c r="OGS72" s="8"/>
      <c r="OGT72" s="8"/>
      <c r="OGU72" s="8"/>
      <c r="OGV72" s="8"/>
      <c r="OGW72" s="8"/>
      <c r="OGX72" s="8"/>
      <c r="OGY72" s="8"/>
      <c r="OGZ72" s="8"/>
      <c r="OHA72" s="8"/>
      <c r="OHB72" s="8"/>
      <c r="OHC72" s="8"/>
      <c r="OHD72" s="8"/>
      <c r="OHE72" s="8"/>
      <c r="OHF72" s="8"/>
      <c r="OHG72" s="8"/>
      <c r="OHH72" s="8"/>
      <c r="OHI72" s="8"/>
      <c r="OHJ72" s="8"/>
      <c r="OHK72" s="8"/>
      <c r="OHL72" s="8"/>
      <c r="OHM72" s="8"/>
      <c r="OHN72" s="8"/>
      <c r="OHO72" s="8"/>
      <c r="OHP72" s="8"/>
      <c r="OHQ72" s="8"/>
      <c r="OHR72" s="8"/>
      <c r="OHS72" s="8"/>
      <c r="OHT72" s="8"/>
      <c r="OHU72" s="8"/>
      <c r="OHV72" s="8"/>
      <c r="OHW72" s="8"/>
      <c r="OHX72" s="8"/>
      <c r="OHY72" s="8"/>
      <c r="OHZ72" s="8"/>
      <c r="OIA72" s="8"/>
      <c r="OIB72" s="8"/>
      <c r="OIC72" s="8"/>
      <c r="OID72" s="8"/>
      <c r="OIE72" s="8"/>
      <c r="OIF72" s="8"/>
      <c r="OIG72" s="8"/>
      <c r="OIH72" s="8"/>
      <c r="OII72" s="8"/>
      <c r="OIJ72" s="8"/>
      <c r="OIK72" s="8"/>
      <c r="OIL72" s="8"/>
      <c r="OIM72" s="8"/>
      <c r="OIN72" s="8"/>
      <c r="OIO72" s="8"/>
      <c r="OIP72" s="8"/>
      <c r="OIQ72" s="8"/>
      <c r="OIR72" s="8"/>
      <c r="OIS72" s="8"/>
      <c r="OIT72" s="8"/>
      <c r="OIU72" s="8"/>
      <c r="OIV72" s="8"/>
      <c r="OIW72" s="8"/>
      <c r="OIX72" s="8"/>
      <c r="OIY72" s="8"/>
      <c r="OIZ72" s="8"/>
      <c r="OJA72" s="8"/>
      <c r="OJB72" s="8"/>
      <c r="OJC72" s="8"/>
      <c r="OJD72" s="8"/>
      <c r="OJE72" s="8"/>
      <c r="OJF72" s="8"/>
      <c r="OJG72" s="8"/>
      <c r="OJH72" s="8"/>
      <c r="OJI72" s="8"/>
      <c r="OJJ72" s="8"/>
      <c r="OJK72" s="8"/>
      <c r="OJL72" s="8"/>
      <c r="OJM72" s="8"/>
      <c r="OJN72" s="8"/>
      <c r="OJO72" s="8"/>
      <c r="OJP72" s="8"/>
      <c r="OJQ72" s="8"/>
      <c r="OJR72" s="8"/>
      <c r="OJS72" s="8"/>
      <c r="OJT72" s="8"/>
      <c r="OJU72" s="8"/>
      <c r="OJV72" s="8"/>
      <c r="OJW72" s="8"/>
      <c r="OJX72" s="8"/>
      <c r="OJY72" s="8"/>
      <c r="OJZ72" s="8"/>
      <c r="OKA72" s="8"/>
      <c r="OKB72" s="8"/>
      <c r="OKC72" s="8"/>
      <c r="OKD72" s="8"/>
      <c r="OKE72" s="8"/>
      <c r="OKF72" s="8"/>
      <c r="OKG72" s="8"/>
      <c r="OKH72" s="8"/>
      <c r="OKI72" s="8"/>
      <c r="OKJ72" s="8"/>
      <c r="OKK72" s="8"/>
      <c r="OKL72" s="8"/>
      <c r="OKM72" s="8"/>
      <c r="OKN72" s="8"/>
      <c r="OKO72" s="8"/>
      <c r="OKP72" s="8"/>
      <c r="OKQ72" s="8"/>
      <c r="OKR72" s="8"/>
      <c r="OKS72" s="8"/>
      <c r="OKT72" s="8"/>
      <c r="OKU72" s="8"/>
      <c r="OKV72" s="8"/>
      <c r="OKW72" s="8"/>
      <c r="OKX72" s="8"/>
      <c r="OKY72" s="8"/>
      <c r="OKZ72" s="8"/>
      <c r="OLA72" s="8"/>
      <c r="OLB72" s="8"/>
      <c r="OLC72" s="8"/>
      <c r="OLD72" s="8"/>
      <c r="OLE72" s="8"/>
      <c r="OLF72" s="8"/>
      <c r="OLG72" s="8"/>
      <c r="OLH72" s="8"/>
      <c r="OLI72" s="8"/>
      <c r="OLJ72" s="8"/>
      <c r="OLK72" s="8"/>
      <c r="OLL72" s="8"/>
      <c r="OLM72" s="8"/>
      <c r="OLN72" s="8"/>
      <c r="OLO72" s="8"/>
      <c r="OLP72" s="8"/>
      <c r="OLQ72" s="8"/>
      <c r="OLR72" s="8"/>
      <c r="OLS72" s="8"/>
      <c r="OLT72" s="8"/>
      <c r="OLU72" s="8"/>
      <c r="OLV72" s="8"/>
      <c r="OLW72" s="8"/>
      <c r="OLX72" s="8"/>
      <c r="OLY72" s="8"/>
      <c r="OLZ72" s="8"/>
      <c r="OMA72" s="8"/>
      <c r="OMB72" s="8"/>
      <c r="OMC72" s="8"/>
      <c r="OMD72" s="8"/>
      <c r="OME72" s="8"/>
      <c r="OMF72" s="8"/>
      <c r="OMG72" s="8"/>
      <c r="OMH72" s="8"/>
      <c r="OMI72" s="8"/>
      <c r="OMJ72" s="8"/>
      <c r="OMK72" s="8"/>
      <c r="OML72" s="8"/>
      <c r="OMM72" s="8"/>
      <c r="OMN72" s="8"/>
      <c r="OMO72" s="8"/>
      <c r="OMP72" s="8"/>
      <c r="OMQ72" s="8"/>
      <c r="OMR72" s="8"/>
      <c r="OMS72" s="8"/>
      <c r="OMT72" s="8"/>
      <c r="OMU72" s="8"/>
      <c r="OMV72" s="8"/>
      <c r="OMW72" s="8"/>
      <c r="OMX72" s="8"/>
      <c r="OMY72" s="8"/>
      <c r="OMZ72" s="8"/>
      <c r="ONA72" s="8"/>
      <c r="ONB72" s="8"/>
      <c r="ONC72" s="8"/>
      <c r="OND72" s="8"/>
      <c r="ONE72" s="8"/>
      <c r="ONF72" s="8"/>
      <c r="ONG72" s="8"/>
      <c r="ONH72" s="8"/>
      <c r="ONI72" s="8"/>
      <c r="ONJ72" s="8"/>
      <c r="ONK72" s="8"/>
      <c r="ONL72" s="8"/>
      <c r="ONM72" s="8"/>
      <c r="ONN72" s="8"/>
      <c r="ONO72" s="8"/>
      <c r="ONP72" s="8"/>
      <c r="ONQ72" s="8"/>
      <c r="ONR72" s="8"/>
      <c r="ONS72" s="8"/>
      <c r="ONT72" s="8"/>
      <c r="ONU72" s="8"/>
      <c r="ONV72" s="8"/>
      <c r="ONW72" s="8"/>
      <c r="ONX72" s="8"/>
      <c r="ONY72" s="8"/>
      <c r="ONZ72" s="8"/>
      <c r="OOA72" s="8"/>
      <c r="OOB72" s="8"/>
      <c r="OOC72" s="8"/>
      <c r="OOD72" s="8"/>
      <c r="OOE72" s="8"/>
      <c r="OOF72" s="8"/>
      <c r="OOG72" s="8"/>
      <c r="OOH72" s="8"/>
      <c r="OOI72" s="8"/>
      <c r="OOJ72" s="8"/>
      <c r="OOK72" s="8"/>
      <c r="OOL72" s="8"/>
      <c r="OOM72" s="8"/>
      <c r="OON72" s="8"/>
      <c r="OOO72" s="8"/>
      <c r="OOP72" s="8"/>
      <c r="OOQ72" s="8"/>
      <c r="OOR72" s="8"/>
      <c r="OOS72" s="8"/>
      <c r="OOT72" s="8"/>
      <c r="OOU72" s="8"/>
      <c r="OOV72" s="8"/>
      <c r="OOW72" s="8"/>
      <c r="OOX72" s="8"/>
      <c r="OOY72" s="8"/>
      <c r="OOZ72" s="8"/>
      <c r="OPA72" s="8"/>
      <c r="OPB72" s="8"/>
      <c r="OPC72" s="8"/>
      <c r="OPD72" s="8"/>
      <c r="OPE72" s="8"/>
      <c r="OPF72" s="8"/>
      <c r="OPG72" s="8"/>
      <c r="OPH72" s="8"/>
      <c r="OPI72" s="8"/>
      <c r="OPJ72" s="8"/>
      <c r="OPK72" s="8"/>
      <c r="OPL72" s="8"/>
      <c r="OPM72" s="8"/>
      <c r="OPN72" s="8"/>
      <c r="OPO72" s="8"/>
      <c r="OPP72" s="8"/>
      <c r="OPQ72" s="8"/>
      <c r="OPR72" s="8"/>
      <c r="OPS72" s="8"/>
      <c r="OPT72" s="8"/>
      <c r="OPU72" s="8"/>
      <c r="OPV72" s="8"/>
      <c r="OPW72" s="8"/>
      <c r="OPX72" s="8"/>
      <c r="OPY72" s="8"/>
      <c r="OPZ72" s="8"/>
      <c r="OQA72" s="8"/>
      <c r="OQB72" s="8"/>
      <c r="OQC72" s="8"/>
      <c r="OQD72" s="8"/>
      <c r="OQE72" s="8"/>
      <c r="OQF72" s="8"/>
      <c r="OQG72" s="8"/>
      <c r="OQH72" s="8"/>
      <c r="OQI72" s="8"/>
      <c r="OQJ72" s="8"/>
      <c r="OQK72" s="8"/>
      <c r="OQL72" s="8"/>
      <c r="OQM72" s="8"/>
      <c r="OQN72" s="8"/>
      <c r="OQO72" s="8"/>
      <c r="OQP72" s="8"/>
      <c r="OQQ72" s="8"/>
      <c r="OQR72" s="8"/>
      <c r="OQS72" s="8"/>
      <c r="OQT72" s="8"/>
      <c r="OQU72" s="8"/>
      <c r="OQV72" s="8"/>
      <c r="OQW72" s="8"/>
      <c r="OQX72" s="8"/>
      <c r="OQY72" s="8"/>
      <c r="OQZ72" s="8"/>
      <c r="ORA72" s="8"/>
      <c r="ORB72" s="8"/>
      <c r="ORC72" s="8"/>
      <c r="ORD72" s="8"/>
      <c r="ORE72" s="8"/>
      <c r="ORF72" s="8"/>
      <c r="ORG72" s="8"/>
      <c r="ORH72" s="8"/>
      <c r="ORI72" s="8"/>
      <c r="ORJ72" s="8"/>
      <c r="ORK72" s="8"/>
      <c r="ORL72" s="8"/>
      <c r="ORM72" s="8"/>
      <c r="ORN72" s="8"/>
      <c r="ORO72" s="8"/>
      <c r="ORP72" s="8"/>
      <c r="ORQ72" s="8"/>
      <c r="ORR72" s="8"/>
      <c r="ORS72" s="8"/>
      <c r="ORT72" s="8"/>
      <c r="ORU72" s="8"/>
      <c r="ORV72" s="8"/>
      <c r="ORW72" s="8"/>
      <c r="ORX72" s="8"/>
      <c r="ORY72" s="8"/>
      <c r="ORZ72" s="8"/>
      <c r="OSA72" s="8"/>
      <c r="OSB72" s="8"/>
      <c r="OSC72" s="8"/>
      <c r="OSD72" s="8"/>
      <c r="OSE72" s="8"/>
      <c r="OSF72" s="8"/>
      <c r="OSG72" s="8"/>
      <c r="OSH72" s="8"/>
      <c r="OSI72" s="8"/>
      <c r="OSJ72" s="8"/>
      <c r="OSK72" s="8"/>
      <c r="OSL72" s="8"/>
      <c r="OSM72" s="8"/>
      <c r="OSN72" s="8"/>
      <c r="OSO72" s="8"/>
      <c r="OSP72" s="8"/>
      <c r="OSQ72" s="8"/>
      <c r="OSR72" s="8"/>
      <c r="OSS72" s="8"/>
      <c r="OST72" s="8"/>
      <c r="OSU72" s="8"/>
      <c r="OSV72" s="8"/>
      <c r="OSW72" s="8"/>
      <c r="OSX72" s="8"/>
      <c r="OSY72" s="8"/>
      <c r="OSZ72" s="8"/>
      <c r="OTA72" s="8"/>
      <c r="OTB72" s="8"/>
      <c r="OTC72" s="8"/>
      <c r="OTD72" s="8"/>
      <c r="OTE72" s="8"/>
      <c r="OTF72" s="8"/>
      <c r="OTG72" s="8"/>
      <c r="OTH72" s="8"/>
      <c r="OTI72" s="8"/>
      <c r="OTJ72" s="8"/>
      <c r="OTK72" s="8"/>
      <c r="OTL72" s="8"/>
      <c r="OTM72" s="8"/>
      <c r="OTN72" s="8"/>
      <c r="OTO72" s="8"/>
      <c r="OTP72" s="8"/>
      <c r="OTQ72" s="8"/>
      <c r="OTR72" s="8"/>
      <c r="OTS72" s="8"/>
      <c r="OTT72" s="8"/>
      <c r="OTU72" s="8"/>
      <c r="OTV72" s="8"/>
      <c r="OTW72" s="8"/>
      <c r="OTX72" s="8"/>
      <c r="OTY72" s="8"/>
      <c r="OTZ72" s="8"/>
      <c r="OUA72" s="8"/>
      <c r="OUB72" s="8"/>
      <c r="OUC72" s="8"/>
      <c r="OUD72" s="8"/>
      <c r="OUE72" s="8"/>
      <c r="OUF72" s="8"/>
      <c r="OUG72" s="8"/>
      <c r="OUH72" s="8"/>
      <c r="OUI72" s="8"/>
      <c r="OUJ72" s="8"/>
      <c r="OUK72" s="8"/>
      <c r="OUL72" s="8"/>
      <c r="OUM72" s="8"/>
      <c r="OUN72" s="8"/>
      <c r="OUO72" s="8"/>
      <c r="OUP72" s="8"/>
      <c r="OUQ72" s="8"/>
      <c r="OUR72" s="8"/>
      <c r="OUS72" s="8"/>
      <c r="OUT72" s="8"/>
      <c r="OUU72" s="8"/>
      <c r="OUV72" s="8"/>
      <c r="OUW72" s="8"/>
      <c r="OUX72" s="8"/>
      <c r="OUY72" s="8"/>
      <c r="OUZ72" s="8"/>
      <c r="OVA72" s="8"/>
      <c r="OVB72" s="8"/>
      <c r="OVC72" s="8"/>
      <c r="OVD72" s="8"/>
      <c r="OVE72" s="8"/>
      <c r="OVF72" s="8"/>
      <c r="OVG72" s="8"/>
      <c r="OVH72" s="8"/>
      <c r="OVI72" s="8"/>
      <c r="OVJ72" s="8"/>
      <c r="OVK72" s="8"/>
      <c r="OVL72" s="8"/>
      <c r="OVM72" s="8"/>
      <c r="OVN72" s="8"/>
      <c r="OVO72" s="8"/>
      <c r="OVP72" s="8"/>
      <c r="OVQ72" s="8"/>
      <c r="OVR72" s="8"/>
      <c r="OVS72" s="8"/>
      <c r="OVT72" s="8"/>
      <c r="OVU72" s="8"/>
      <c r="OVV72" s="8"/>
      <c r="OVW72" s="8"/>
      <c r="OVX72" s="8"/>
      <c r="OVY72" s="8"/>
      <c r="OVZ72" s="8"/>
      <c r="OWA72" s="8"/>
      <c r="OWB72" s="8"/>
      <c r="OWC72" s="8"/>
      <c r="OWD72" s="8"/>
      <c r="OWE72" s="8"/>
      <c r="OWF72" s="8"/>
      <c r="OWG72" s="8"/>
      <c r="OWH72" s="8"/>
      <c r="OWI72" s="8"/>
      <c r="OWJ72" s="8"/>
      <c r="OWK72" s="8"/>
      <c r="OWL72" s="8"/>
      <c r="OWM72" s="8"/>
      <c r="OWN72" s="8"/>
      <c r="OWO72" s="8"/>
      <c r="OWP72" s="8"/>
      <c r="OWQ72" s="8"/>
      <c r="OWR72" s="8"/>
      <c r="OWS72" s="8"/>
      <c r="OWT72" s="8"/>
      <c r="OWU72" s="8"/>
      <c r="OWV72" s="8"/>
      <c r="OWW72" s="8"/>
      <c r="OWX72" s="8"/>
      <c r="OWY72" s="8"/>
      <c r="OWZ72" s="8"/>
      <c r="OXA72" s="8"/>
      <c r="OXB72" s="8"/>
      <c r="OXC72" s="8"/>
      <c r="OXD72" s="8"/>
      <c r="OXE72" s="8"/>
      <c r="OXF72" s="8"/>
      <c r="OXG72" s="8"/>
      <c r="OXH72" s="8"/>
      <c r="OXI72" s="8"/>
      <c r="OXJ72" s="8"/>
      <c r="OXK72" s="8"/>
      <c r="OXL72" s="8"/>
      <c r="OXM72" s="8"/>
      <c r="OXN72" s="8"/>
      <c r="OXO72" s="8"/>
      <c r="OXP72" s="8"/>
      <c r="OXQ72" s="8"/>
      <c r="OXR72" s="8"/>
      <c r="OXS72" s="8"/>
      <c r="OXT72" s="8"/>
      <c r="OXU72" s="8"/>
      <c r="OXV72" s="8"/>
      <c r="OXW72" s="8"/>
      <c r="OXX72" s="8"/>
      <c r="OXY72" s="8"/>
      <c r="OXZ72" s="8"/>
      <c r="OYA72" s="8"/>
      <c r="OYB72" s="8"/>
      <c r="OYC72" s="8"/>
      <c r="OYD72" s="8"/>
      <c r="OYE72" s="8"/>
      <c r="OYF72" s="8"/>
      <c r="OYG72" s="8"/>
      <c r="OYH72" s="8"/>
      <c r="OYI72" s="8"/>
      <c r="OYJ72" s="8"/>
      <c r="OYK72" s="8"/>
      <c r="OYL72" s="8"/>
      <c r="OYM72" s="8"/>
      <c r="OYN72" s="8"/>
      <c r="OYO72" s="8"/>
      <c r="OYP72" s="8"/>
      <c r="OYQ72" s="8"/>
      <c r="OYR72" s="8"/>
      <c r="OYS72" s="8"/>
      <c r="OYT72" s="8"/>
      <c r="OYU72" s="8"/>
      <c r="OYV72" s="8"/>
      <c r="OYW72" s="8"/>
      <c r="OYX72" s="8"/>
      <c r="OYY72" s="8"/>
      <c r="OYZ72" s="8"/>
      <c r="OZA72" s="8"/>
      <c r="OZB72" s="8"/>
      <c r="OZC72" s="8"/>
      <c r="OZD72" s="8"/>
      <c r="OZE72" s="8"/>
      <c r="OZF72" s="8"/>
      <c r="OZG72" s="8"/>
      <c r="OZH72" s="8"/>
      <c r="OZI72" s="8"/>
      <c r="OZJ72" s="8"/>
      <c r="OZK72" s="8"/>
      <c r="OZL72" s="8"/>
      <c r="OZM72" s="8"/>
      <c r="OZN72" s="8"/>
      <c r="OZO72" s="8"/>
      <c r="OZP72" s="8"/>
      <c r="OZQ72" s="8"/>
      <c r="OZR72" s="8"/>
      <c r="OZS72" s="8"/>
      <c r="OZT72" s="8"/>
      <c r="OZU72" s="8"/>
      <c r="OZV72" s="8"/>
      <c r="OZW72" s="8"/>
      <c r="OZX72" s="8"/>
      <c r="OZY72" s="8"/>
      <c r="OZZ72" s="8"/>
      <c r="PAA72" s="8"/>
      <c r="PAB72" s="8"/>
      <c r="PAC72" s="8"/>
      <c r="PAD72" s="8"/>
      <c r="PAE72" s="8"/>
      <c r="PAF72" s="8"/>
      <c r="PAG72" s="8"/>
      <c r="PAH72" s="8"/>
      <c r="PAI72" s="8"/>
      <c r="PAJ72" s="8"/>
      <c r="PAK72" s="8"/>
      <c r="PAL72" s="8"/>
      <c r="PAM72" s="8"/>
      <c r="PAN72" s="8"/>
      <c r="PAO72" s="8"/>
      <c r="PAP72" s="8"/>
      <c r="PAQ72" s="8"/>
      <c r="PAR72" s="8"/>
      <c r="PAS72" s="8"/>
      <c r="PAT72" s="8"/>
      <c r="PAU72" s="8"/>
      <c r="PAV72" s="8"/>
      <c r="PAW72" s="8"/>
      <c r="PAX72" s="8"/>
      <c r="PAY72" s="8"/>
      <c r="PAZ72" s="8"/>
      <c r="PBA72" s="8"/>
      <c r="PBB72" s="8"/>
      <c r="PBC72" s="8"/>
      <c r="PBD72" s="8"/>
      <c r="PBE72" s="8"/>
      <c r="PBF72" s="8"/>
      <c r="PBG72" s="8"/>
      <c r="PBH72" s="8"/>
      <c r="PBI72" s="8"/>
      <c r="PBJ72" s="8"/>
      <c r="PBK72" s="8"/>
      <c r="PBL72" s="8"/>
      <c r="PBM72" s="8"/>
      <c r="PBN72" s="8"/>
      <c r="PBO72" s="8"/>
      <c r="PBP72" s="8"/>
      <c r="PBQ72" s="8"/>
      <c r="PBR72" s="8"/>
      <c r="PBS72" s="8"/>
      <c r="PBT72" s="8"/>
      <c r="PBU72" s="8"/>
      <c r="PBV72" s="8"/>
      <c r="PBW72" s="8"/>
      <c r="PBX72" s="8"/>
      <c r="PBY72" s="8"/>
      <c r="PBZ72" s="8"/>
      <c r="PCA72" s="8"/>
      <c r="PCB72" s="8"/>
      <c r="PCC72" s="8"/>
      <c r="PCD72" s="8"/>
      <c r="PCE72" s="8"/>
      <c r="PCF72" s="8"/>
      <c r="PCG72" s="8"/>
      <c r="PCH72" s="8"/>
      <c r="PCI72" s="8"/>
      <c r="PCJ72" s="8"/>
      <c r="PCK72" s="8"/>
      <c r="PCL72" s="8"/>
      <c r="PCM72" s="8"/>
      <c r="PCN72" s="8"/>
      <c r="PCO72" s="8"/>
      <c r="PCP72" s="8"/>
      <c r="PCQ72" s="8"/>
      <c r="PCR72" s="8"/>
      <c r="PCS72" s="8"/>
      <c r="PCT72" s="8"/>
      <c r="PCU72" s="8"/>
      <c r="PCV72" s="8"/>
      <c r="PCW72" s="8"/>
      <c r="PCX72" s="8"/>
      <c r="PCY72" s="8"/>
      <c r="PCZ72" s="8"/>
      <c r="PDA72" s="8"/>
      <c r="PDB72" s="8"/>
      <c r="PDC72" s="8"/>
      <c r="PDD72" s="8"/>
      <c r="PDE72" s="8"/>
      <c r="PDF72" s="8"/>
      <c r="PDG72" s="8"/>
      <c r="PDH72" s="8"/>
      <c r="PDI72" s="8"/>
      <c r="PDJ72" s="8"/>
      <c r="PDK72" s="8"/>
      <c r="PDL72" s="8"/>
      <c r="PDM72" s="8"/>
      <c r="PDN72" s="8"/>
      <c r="PDO72" s="8"/>
      <c r="PDP72" s="8"/>
      <c r="PDQ72" s="8"/>
      <c r="PDR72" s="8"/>
      <c r="PDS72" s="8"/>
      <c r="PDT72" s="8"/>
      <c r="PDU72" s="8"/>
      <c r="PDV72" s="8"/>
      <c r="PDW72" s="8"/>
      <c r="PDX72" s="8"/>
      <c r="PDY72" s="8"/>
      <c r="PDZ72" s="8"/>
      <c r="PEA72" s="8"/>
      <c r="PEB72" s="8"/>
      <c r="PEC72" s="8"/>
      <c r="PED72" s="8"/>
      <c r="PEE72" s="8"/>
      <c r="PEF72" s="8"/>
      <c r="PEG72" s="8"/>
      <c r="PEH72" s="8"/>
      <c r="PEI72" s="8"/>
      <c r="PEJ72" s="8"/>
      <c r="PEK72" s="8"/>
      <c r="PEL72" s="8"/>
      <c r="PEM72" s="8"/>
      <c r="PEN72" s="8"/>
      <c r="PEO72" s="8"/>
      <c r="PEP72" s="8"/>
      <c r="PEQ72" s="8"/>
      <c r="PER72" s="8"/>
      <c r="PES72" s="8"/>
      <c r="PET72" s="8"/>
      <c r="PEU72" s="8"/>
      <c r="PEV72" s="8"/>
      <c r="PEW72" s="8"/>
      <c r="PEX72" s="8"/>
      <c r="PEY72" s="8"/>
      <c r="PEZ72" s="8"/>
      <c r="PFA72" s="8"/>
      <c r="PFB72" s="8"/>
      <c r="PFC72" s="8"/>
      <c r="PFD72" s="8"/>
      <c r="PFE72" s="8"/>
      <c r="PFF72" s="8"/>
      <c r="PFG72" s="8"/>
      <c r="PFH72" s="8"/>
      <c r="PFI72" s="8"/>
      <c r="PFJ72" s="8"/>
      <c r="PFK72" s="8"/>
      <c r="PFL72" s="8"/>
      <c r="PFM72" s="8"/>
      <c r="PFN72" s="8"/>
      <c r="PFO72" s="8"/>
      <c r="PFP72" s="8"/>
      <c r="PFQ72" s="8"/>
      <c r="PFR72" s="8"/>
      <c r="PFS72" s="8"/>
      <c r="PFT72" s="8"/>
      <c r="PFU72" s="8"/>
      <c r="PFV72" s="8"/>
      <c r="PFW72" s="8"/>
      <c r="PFX72" s="8"/>
      <c r="PFY72" s="8"/>
      <c r="PFZ72" s="8"/>
      <c r="PGA72" s="8"/>
      <c r="PGB72" s="8"/>
      <c r="PGC72" s="8"/>
      <c r="PGD72" s="8"/>
      <c r="PGE72" s="8"/>
      <c r="PGF72" s="8"/>
      <c r="PGG72" s="8"/>
      <c r="PGH72" s="8"/>
      <c r="PGI72" s="8"/>
      <c r="PGJ72" s="8"/>
      <c r="PGK72" s="8"/>
      <c r="PGL72" s="8"/>
      <c r="PGM72" s="8"/>
      <c r="PGN72" s="8"/>
      <c r="PGO72" s="8"/>
      <c r="PGP72" s="8"/>
      <c r="PGQ72" s="8"/>
      <c r="PGR72" s="8"/>
      <c r="PGS72" s="8"/>
      <c r="PGT72" s="8"/>
      <c r="PGU72" s="8"/>
      <c r="PGV72" s="8"/>
      <c r="PGW72" s="8"/>
      <c r="PGX72" s="8"/>
      <c r="PGY72" s="8"/>
      <c r="PGZ72" s="8"/>
      <c r="PHA72" s="8"/>
      <c r="PHB72" s="8"/>
      <c r="PHC72" s="8"/>
      <c r="PHD72" s="8"/>
      <c r="PHE72" s="8"/>
      <c r="PHF72" s="8"/>
      <c r="PHG72" s="8"/>
      <c r="PHH72" s="8"/>
      <c r="PHI72" s="8"/>
      <c r="PHJ72" s="8"/>
      <c r="PHK72" s="8"/>
      <c r="PHL72" s="8"/>
      <c r="PHM72" s="8"/>
      <c r="PHN72" s="8"/>
      <c r="PHO72" s="8"/>
      <c r="PHP72" s="8"/>
      <c r="PHQ72" s="8"/>
      <c r="PHR72" s="8"/>
      <c r="PHS72" s="8"/>
      <c r="PHT72" s="8"/>
      <c r="PHU72" s="8"/>
      <c r="PHV72" s="8"/>
      <c r="PHW72" s="8"/>
      <c r="PHX72" s="8"/>
      <c r="PHY72" s="8"/>
      <c r="PHZ72" s="8"/>
      <c r="PIA72" s="8"/>
      <c r="PIB72" s="8"/>
      <c r="PIC72" s="8"/>
      <c r="PID72" s="8"/>
      <c r="PIE72" s="8"/>
      <c r="PIF72" s="8"/>
      <c r="PIG72" s="8"/>
      <c r="PIH72" s="8"/>
      <c r="PII72" s="8"/>
      <c r="PIJ72" s="8"/>
      <c r="PIK72" s="8"/>
      <c r="PIL72" s="8"/>
      <c r="PIM72" s="8"/>
      <c r="PIN72" s="8"/>
      <c r="PIO72" s="8"/>
      <c r="PIP72" s="8"/>
      <c r="PIQ72" s="8"/>
      <c r="PIR72" s="8"/>
      <c r="PIS72" s="8"/>
      <c r="PIT72" s="8"/>
      <c r="PIU72" s="8"/>
      <c r="PIV72" s="8"/>
      <c r="PIW72" s="8"/>
      <c r="PIX72" s="8"/>
      <c r="PIY72" s="8"/>
      <c r="PIZ72" s="8"/>
      <c r="PJA72" s="8"/>
      <c r="PJB72" s="8"/>
      <c r="PJC72" s="8"/>
      <c r="PJD72" s="8"/>
      <c r="PJE72" s="8"/>
      <c r="PJF72" s="8"/>
      <c r="PJG72" s="8"/>
      <c r="PJH72" s="8"/>
      <c r="PJI72" s="8"/>
      <c r="PJJ72" s="8"/>
      <c r="PJK72" s="8"/>
      <c r="PJL72" s="8"/>
      <c r="PJM72" s="8"/>
      <c r="PJN72" s="8"/>
      <c r="PJO72" s="8"/>
      <c r="PJP72" s="8"/>
      <c r="PJQ72" s="8"/>
      <c r="PJR72" s="8"/>
      <c r="PJS72" s="8"/>
      <c r="PJT72" s="8"/>
      <c r="PJU72" s="8"/>
      <c r="PJV72" s="8"/>
      <c r="PJW72" s="8"/>
      <c r="PJX72" s="8"/>
      <c r="PJY72" s="8"/>
      <c r="PJZ72" s="8"/>
      <c r="PKA72" s="8"/>
      <c r="PKB72" s="8"/>
      <c r="PKC72" s="8"/>
      <c r="PKD72" s="8"/>
      <c r="PKE72" s="8"/>
      <c r="PKF72" s="8"/>
      <c r="PKG72" s="8"/>
      <c r="PKH72" s="8"/>
      <c r="PKI72" s="8"/>
      <c r="PKJ72" s="8"/>
      <c r="PKK72" s="8"/>
      <c r="PKL72" s="8"/>
      <c r="PKM72" s="8"/>
      <c r="PKN72" s="8"/>
      <c r="PKO72" s="8"/>
      <c r="PKP72" s="8"/>
      <c r="PKQ72" s="8"/>
      <c r="PKR72" s="8"/>
      <c r="PKS72" s="8"/>
      <c r="PKT72" s="8"/>
      <c r="PKU72" s="8"/>
      <c r="PKV72" s="8"/>
      <c r="PKW72" s="8"/>
      <c r="PKX72" s="8"/>
      <c r="PKY72" s="8"/>
      <c r="PKZ72" s="8"/>
      <c r="PLA72" s="8"/>
      <c r="PLB72" s="8"/>
      <c r="PLC72" s="8"/>
      <c r="PLD72" s="8"/>
      <c r="PLE72" s="8"/>
      <c r="PLF72" s="8"/>
      <c r="PLG72" s="8"/>
      <c r="PLH72" s="8"/>
      <c r="PLI72" s="8"/>
      <c r="PLJ72" s="8"/>
      <c r="PLK72" s="8"/>
      <c r="PLL72" s="8"/>
      <c r="PLM72" s="8"/>
      <c r="PLN72" s="8"/>
      <c r="PLO72" s="8"/>
      <c r="PLP72" s="8"/>
      <c r="PLQ72" s="8"/>
      <c r="PLR72" s="8"/>
      <c r="PLS72" s="8"/>
      <c r="PLT72" s="8"/>
      <c r="PLU72" s="8"/>
      <c r="PLV72" s="8"/>
      <c r="PLW72" s="8"/>
      <c r="PLX72" s="8"/>
      <c r="PLY72" s="8"/>
      <c r="PLZ72" s="8"/>
      <c r="PMA72" s="8"/>
      <c r="PMB72" s="8"/>
      <c r="PMC72" s="8"/>
      <c r="PMD72" s="8"/>
      <c r="PME72" s="8"/>
      <c r="PMF72" s="8"/>
      <c r="PMG72" s="8"/>
      <c r="PMH72" s="8"/>
      <c r="PMI72" s="8"/>
      <c r="PMJ72" s="8"/>
      <c r="PMK72" s="8"/>
      <c r="PML72" s="8"/>
      <c r="PMM72" s="8"/>
      <c r="PMN72" s="8"/>
      <c r="PMO72" s="8"/>
      <c r="PMP72" s="8"/>
      <c r="PMQ72" s="8"/>
      <c r="PMR72" s="8"/>
      <c r="PMS72" s="8"/>
      <c r="PMT72" s="8"/>
      <c r="PMU72" s="8"/>
      <c r="PMV72" s="8"/>
      <c r="PMW72" s="8"/>
      <c r="PMX72" s="8"/>
      <c r="PMY72" s="8"/>
      <c r="PMZ72" s="8"/>
      <c r="PNA72" s="8"/>
      <c r="PNB72" s="8"/>
      <c r="PNC72" s="8"/>
      <c r="PND72" s="8"/>
      <c r="PNE72" s="8"/>
      <c r="PNF72" s="8"/>
      <c r="PNG72" s="8"/>
      <c r="PNH72" s="8"/>
      <c r="PNI72" s="8"/>
      <c r="PNJ72" s="8"/>
      <c r="PNK72" s="8"/>
      <c r="PNL72" s="8"/>
      <c r="PNM72" s="8"/>
      <c r="PNN72" s="8"/>
      <c r="PNO72" s="8"/>
      <c r="PNP72" s="8"/>
      <c r="PNQ72" s="8"/>
      <c r="PNR72" s="8"/>
      <c r="PNS72" s="8"/>
      <c r="PNT72" s="8"/>
      <c r="PNU72" s="8"/>
      <c r="PNV72" s="8"/>
      <c r="PNW72" s="8"/>
      <c r="PNX72" s="8"/>
      <c r="PNY72" s="8"/>
      <c r="PNZ72" s="8"/>
      <c r="POA72" s="8"/>
      <c r="POB72" s="8"/>
      <c r="POC72" s="8"/>
      <c r="POD72" s="8"/>
      <c r="POE72" s="8"/>
      <c r="POF72" s="8"/>
      <c r="POG72" s="8"/>
      <c r="POH72" s="8"/>
      <c r="POI72" s="8"/>
      <c r="POJ72" s="8"/>
      <c r="POK72" s="8"/>
      <c r="POL72" s="8"/>
      <c r="POM72" s="8"/>
      <c r="PON72" s="8"/>
      <c r="POO72" s="8"/>
      <c r="POP72" s="8"/>
      <c r="POQ72" s="8"/>
      <c r="POR72" s="8"/>
      <c r="POS72" s="8"/>
      <c r="POT72" s="8"/>
      <c r="POU72" s="8"/>
      <c r="POV72" s="8"/>
      <c r="POW72" s="8"/>
      <c r="POX72" s="8"/>
      <c r="POY72" s="8"/>
      <c r="POZ72" s="8"/>
      <c r="PPA72" s="8"/>
      <c r="PPB72" s="8"/>
      <c r="PPC72" s="8"/>
      <c r="PPD72" s="8"/>
      <c r="PPE72" s="8"/>
      <c r="PPF72" s="8"/>
      <c r="PPG72" s="8"/>
      <c r="PPH72" s="8"/>
      <c r="PPI72" s="8"/>
      <c r="PPJ72" s="8"/>
      <c r="PPK72" s="8"/>
      <c r="PPL72" s="8"/>
      <c r="PPM72" s="8"/>
      <c r="PPN72" s="8"/>
      <c r="PPO72" s="8"/>
      <c r="PPP72" s="8"/>
      <c r="PPQ72" s="8"/>
      <c r="PPR72" s="8"/>
      <c r="PPS72" s="8"/>
      <c r="PPT72" s="8"/>
      <c r="PPU72" s="8"/>
      <c r="PPV72" s="8"/>
      <c r="PPW72" s="8"/>
      <c r="PPX72" s="8"/>
      <c r="PPY72" s="8"/>
      <c r="PPZ72" s="8"/>
      <c r="PQA72" s="8"/>
      <c r="PQB72" s="8"/>
      <c r="PQC72" s="8"/>
      <c r="PQD72" s="8"/>
      <c r="PQE72" s="8"/>
      <c r="PQF72" s="8"/>
      <c r="PQG72" s="8"/>
      <c r="PQH72" s="8"/>
      <c r="PQI72" s="8"/>
      <c r="PQJ72" s="8"/>
      <c r="PQK72" s="8"/>
      <c r="PQL72" s="8"/>
      <c r="PQM72" s="8"/>
      <c r="PQN72" s="8"/>
      <c r="PQO72" s="8"/>
      <c r="PQP72" s="8"/>
      <c r="PQQ72" s="8"/>
      <c r="PQR72" s="8"/>
      <c r="PQS72" s="8"/>
      <c r="PQT72" s="8"/>
      <c r="PQU72" s="8"/>
      <c r="PQV72" s="8"/>
      <c r="PQW72" s="8"/>
      <c r="PQX72" s="8"/>
      <c r="PQY72" s="8"/>
      <c r="PQZ72" s="8"/>
      <c r="PRA72" s="8"/>
      <c r="PRB72" s="8"/>
      <c r="PRC72" s="8"/>
      <c r="PRD72" s="8"/>
      <c r="PRE72" s="8"/>
      <c r="PRF72" s="8"/>
      <c r="PRG72" s="8"/>
      <c r="PRH72" s="8"/>
      <c r="PRI72" s="8"/>
      <c r="PRJ72" s="8"/>
      <c r="PRK72" s="8"/>
      <c r="PRL72" s="8"/>
      <c r="PRM72" s="8"/>
      <c r="PRN72" s="8"/>
      <c r="PRO72" s="8"/>
      <c r="PRP72" s="8"/>
      <c r="PRQ72" s="8"/>
      <c r="PRR72" s="8"/>
      <c r="PRS72" s="8"/>
      <c r="PRT72" s="8"/>
      <c r="PRU72" s="8"/>
      <c r="PRV72" s="8"/>
      <c r="PRW72" s="8"/>
      <c r="PRX72" s="8"/>
      <c r="PRY72" s="8"/>
      <c r="PRZ72" s="8"/>
      <c r="PSA72" s="8"/>
      <c r="PSB72" s="8"/>
      <c r="PSC72" s="8"/>
      <c r="PSD72" s="8"/>
      <c r="PSE72" s="8"/>
      <c r="PSF72" s="8"/>
      <c r="PSG72" s="8"/>
      <c r="PSH72" s="8"/>
      <c r="PSI72" s="8"/>
      <c r="PSJ72" s="8"/>
      <c r="PSK72" s="8"/>
      <c r="PSL72" s="8"/>
      <c r="PSM72" s="8"/>
      <c r="PSN72" s="8"/>
      <c r="PSO72" s="8"/>
      <c r="PSP72" s="8"/>
      <c r="PSQ72" s="8"/>
      <c r="PSR72" s="8"/>
      <c r="PSS72" s="8"/>
      <c r="PST72" s="8"/>
      <c r="PSU72" s="8"/>
      <c r="PSV72" s="8"/>
      <c r="PSW72" s="8"/>
      <c r="PSX72" s="8"/>
      <c r="PSY72" s="8"/>
      <c r="PSZ72" s="8"/>
      <c r="PTA72" s="8"/>
      <c r="PTB72" s="8"/>
      <c r="PTC72" s="8"/>
      <c r="PTD72" s="8"/>
      <c r="PTE72" s="8"/>
      <c r="PTF72" s="8"/>
      <c r="PTG72" s="8"/>
      <c r="PTH72" s="8"/>
      <c r="PTI72" s="8"/>
      <c r="PTJ72" s="8"/>
      <c r="PTK72" s="8"/>
      <c r="PTL72" s="8"/>
      <c r="PTM72" s="8"/>
      <c r="PTN72" s="8"/>
      <c r="PTO72" s="8"/>
      <c r="PTP72" s="8"/>
      <c r="PTQ72" s="8"/>
      <c r="PTR72" s="8"/>
      <c r="PTS72" s="8"/>
      <c r="PTT72" s="8"/>
      <c r="PTU72" s="8"/>
      <c r="PTV72" s="8"/>
      <c r="PTW72" s="8"/>
      <c r="PTX72" s="8"/>
      <c r="PTY72" s="8"/>
      <c r="PTZ72" s="8"/>
      <c r="PUA72" s="8"/>
      <c r="PUB72" s="8"/>
      <c r="PUC72" s="8"/>
      <c r="PUD72" s="8"/>
      <c r="PUE72" s="8"/>
      <c r="PUF72" s="8"/>
      <c r="PUG72" s="8"/>
      <c r="PUH72" s="8"/>
      <c r="PUI72" s="8"/>
      <c r="PUJ72" s="8"/>
      <c r="PUK72" s="8"/>
      <c r="PUL72" s="8"/>
      <c r="PUM72" s="8"/>
      <c r="PUN72" s="8"/>
      <c r="PUO72" s="8"/>
      <c r="PUP72" s="8"/>
      <c r="PUQ72" s="8"/>
      <c r="PUR72" s="8"/>
      <c r="PUS72" s="8"/>
      <c r="PUT72" s="8"/>
      <c r="PUU72" s="8"/>
      <c r="PUV72" s="8"/>
      <c r="PUW72" s="8"/>
      <c r="PUX72" s="8"/>
      <c r="PUY72" s="8"/>
      <c r="PUZ72" s="8"/>
      <c r="PVA72" s="8"/>
      <c r="PVB72" s="8"/>
      <c r="PVC72" s="8"/>
      <c r="PVD72" s="8"/>
      <c r="PVE72" s="8"/>
      <c r="PVF72" s="8"/>
      <c r="PVG72" s="8"/>
      <c r="PVH72" s="8"/>
      <c r="PVI72" s="8"/>
      <c r="PVJ72" s="8"/>
      <c r="PVK72" s="8"/>
      <c r="PVL72" s="8"/>
      <c r="PVM72" s="8"/>
      <c r="PVN72" s="8"/>
      <c r="PVO72" s="8"/>
      <c r="PVP72" s="8"/>
      <c r="PVQ72" s="8"/>
      <c r="PVR72" s="8"/>
      <c r="PVS72" s="8"/>
      <c r="PVT72" s="8"/>
      <c r="PVU72" s="8"/>
      <c r="PVV72" s="8"/>
      <c r="PVW72" s="8"/>
      <c r="PVX72" s="8"/>
      <c r="PVY72" s="8"/>
      <c r="PVZ72" s="8"/>
      <c r="PWA72" s="8"/>
      <c r="PWB72" s="8"/>
      <c r="PWC72" s="8"/>
      <c r="PWD72" s="8"/>
      <c r="PWE72" s="8"/>
      <c r="PWF72" s="8"/>
      <c r="PWG72" s="8"/>
      <c r="PWH72" s="8"/>
      <c r="PWI72" s="8"/>
      <c r="PWJ72" s="8"/>
      <c r="PWK72" s="8"/>
      <c r="PWL72" s="8"/>
      <c r="PWM72" s="8"/>
      <c r="PWN72" s="8"/>
      <c r="PWO72" s="8"/>
      <c r="PWP72" s="8"/>
      <c r="PWQ72" s="8"/>
      <c r="PWR72" s="8"/>
      <c r="PWS72" s="8"/>
      <c r="PWT72" s="8"/>
      <c r="PWU72" s="8"/>
      <c r="PWV72" s="8"/>
      <c r="PWW72" s="8"/>
      <c r="PWX72" s="8"/>
      <c r="PWY72" s="8"/>
      <c r="PWZ72" s="8"/>
      <c r="PXA72" s="8"/>
      <c r="PXB72" s="8"/>
      <c r="PXC72" s="8"/>
      <c r="PXD72" s="8"/>
      <c r="PXE72" s="8"/>
      <c r="PXF72" s="8"/>
      <c r="PXG72" s="8"/>
      <c r="PXH72" s="8"/>
      <c r="PXI72" s="8"/>
      <c r="PXJ72" s="8"/>
      <c r="PXK72" s="8"/>
      <c r="PXL72" s="8"/>
      <c r="PXM72" s="8"/>
      <c r="PXN72" s="8"/>
      <c r="PXO72" s="8"/>
      <c r="PXP72" s="8"/>
      <c r="PXQ72" s="8"/>
      <c r="PXR72" s="8"/>
      <c r="PXS72" s="8"/>
      <c r="PXT72" s="8"/>
      <c r="PXU72" s="8"/>
      <c r="PXV72" s="8"/>
      <c r="PXW72" s="8"/>
      <c r="PXX72" s="8"/>
      <c r="PXY72" s="8"/>
      <c r="PXZ72" s="8"/>
      <c r="PYA72" s="8"/>
      <c r="PYB72" s="8"/>
      <c r="PYC72" s="8"/>
      <c r="PYD72" s="8"/>
      <c r="PYE72" s="8"/>
      <c r="PYF72" s="8"/>
      <c r="PYG72" s="8"/>
      <c r="PYH72" s="8"/>
      <c r="PYI72" s="8"/>
      <c r="PYJ72" s="8"/>
      <c r="PYK72" s="8"/>
      <c r="PYL72" s="8"/>
      <c r="PYM72" s="8"/>
      <c r="PYN72" s="8"/>
      <c r="PYO72" s="8"/>
      <c r="PYP72" s="8"/>
      <c r="PYQ72" s="8"/>
      <c r="PYR72" s="8"/>
      <c r="PYS72" s="8"/>
      <c r="PYT72" s="8"/>
      <c r="PYU72" s="8"/>
      <c r="PYV72" s="8"/>
      <c r="PYW72" s="8"/>
      <c r="PYX72" s="8"/>
      <c r="PYY72" s="8"/>
      <c r="PYZ72" s="8"/>
      <c r="PZA72" s="8"/>
      <c r="PZB72" s="8"/>
      <c r="PZC72" s="8"/>
      <c r="PZD72" s="8"/>
      <c r="PZE72" s="8"/>
      <c r="PZF72" s="8"/>
      <c r="PZG72" s="8"/>
      <c r="PZH72" s="8"/>
      <c r="PZI72" s="8"/>
      <c r="PZJ72" s="8"/>
      <c r="PZK72" s="8"/>
      <c r="PZL72" s="8"/>
      <c r="PZM72" s="8"/>
      <c r="PZN72" s="8"/>
      <c r="PZO72" s="8"/>
      <c r="PZP72" s="8"/>
      <c r="PZQ72" s="8"/>
      <c r="PZR72" s="8"/>
      <c r="PZS72" s="8"/>
      <c r="PZT72" s="8"/>
      <c r="PZU72" s="8"/>
      <c r="PZV72" s="8"/>
      <c r="PZW72" s="8"/>
      <c r="PZX72" s="8"/>
      <c r="PZY72" s="8"/>
      <c r="PZZ72" s="8"/>
      <c r="QAA72" s="8"/>
      <c r="QAB72" s="8"/>
      <c r="QAC72" s="8"/>
      <c r="QAD72" s="8"/>
      <c r="QAE72" s="8"/>
      <c r="QAF72" s="8"/>
      <c r="QAG72" s="8"/>
      <c r="QAH72" s="8"/>
      <c r="QAI72" s="8"/>
      <c r="QAJ72" s="8"/>
      <c r="QAK72" s="8"/>
      <c r="QAL72" s="8"/>
      <c r="QAM72" s="8"/>
      <c r="QAN72" s="8"/>
      <c r="QAO72" s="8"/>
      <c r="QAP72" s="8"/>
      <c r="QAQ72" s="8"/>
      <c r="QAR72" s="8"/>
      <c r="QAS72" s="8"/>
      <c r="QAT72" s="8"/>
      <c r="QAU72" s="8"/>
      <c r="QAV72" s="8"/>
      <c r="QAW72" s="8"/>
      <c r="QAX72" s="8"/>
      <c r="QAY72" s="8"/>
      <c r="QAZ72" s="8"/>
      <c r="QBA72" s="8"/>
      <c r="QBB72" s="8"/>
      <c r="QBC72" s="8"/>
      <c r="QBD72" s="8"/>
      <c r="QBE72" s="8"/>
      <c r="QBF72" s="8"/>
      <c r="QBG72" s="8"/>
      <c r="QBH72" s="8"/>
      <c r="QBI72" s="8"/>
      <c r="QBJ72" s="8"/>
      <c r="QBK72" s="8"/>
      <c r="QBL72" s="8"/>
      <c r="QBM72" s="8"/>
      <c r="QBN72" s="8"/>
      <c r="QBO72" s="8"/>
      <c r="QBP72" s="8"/>
      <c r="QBQ72" s="8"/>
      <c r="QBR72" s="8"/>
      <c r="QBS72" s="8"/>
      <c r="QBT72" s="8"/>
      <c r="QBU72" s="8"/>
      <c r="QBV72" s="8"/>
      <c r="QBW72" s="8"/>
      <c r="QBX72" s="8"/>
      <c r="QBY72" s="8"/>
      <c r="QBZ72" s="8"/>
      <c r="QCA72" s="8"/>
      <c r="QCB72" s="8"/>
      <c r="QCC72" s="8"/>
      <c r="QCD72" s="8"/>
      <c r="QCE72" s="8"/>
      <c r="QCF72" s="8"/>
      <c r="QCG72" s="8"/>
      <c r="QCH72" s="8"/>
      <c r="QCI72" s="8"/>
      <c r="QCJ72" s="8"/>
      <c r="QCK72" s="8"/>
      <c r="QCL72" s="8"/>
      <c r="QCM72" s="8"/>
      <c r="QCN72" s="8"/>
      <c r="QCO72" s="8"/>
      <c r="QCP72" s="8"/>
      <c r="QCQ72" s="8"/>
      <c r="QCR72" s="8"/>
      <c r="QCS72" s="8"/>
      <c r="QCT72" s="8"/>
      <c r="QCU72" s="8"/>
      <c r="QCV72" s="8"/>
      <c r="QCW72" s="8"/>
      <c r="QCX72" s="8"/>
      <c r="QCY72" s="8"/>
      <c r="QCZ72" s="8"/>
      <c r="QDA72" s="8"/>
      <c r="QDB72" s="8"/>
      <c r="QDC72" s="8"/>
      <c r="QDD72" s="8"/>
      <c r="QDE72" s="8"/>
      <c r="QDF72" s="8"/>
      <c r="QDG72" s="8"/>
      <c r="QDH72" s="8"/>
      <c r="QDI72" s="8"/>
      <c r="QDJ72" s="8"/>
      <c r="QDK72" s="8"/>
      <c r="QDL72" s="8"/>
      <c r="QDM72" s="8"/>
      <c r="QDN72" s="8"/>
      <c r="QDO72" s="8"/>
      <c r="QDP72" s="8"/>
      <c r="QDQ72" s="8"/>
      <c r="QDR72" s="8"/>
      <c r="QDS72" s="8"/>
      <c r="QDT72" s="8"/>
      <c r="QDU72" s="8"/>
      <c r="QDV72" s="8"/>
      <c r="QDW72" s="8"/>
      <c r="QDX72" s="8"/>
      <c r="QDY72" s="8"/>
      <c r="QDZ72" s="8"/>
      <c r="QEA72" s="8"/>
      <c r="QEB72" s="8"/>
      <c r="QEC72" s="8"/>
      <c r="QED72" s="8"/>
      <c r="QEE72" s="8"/>
      <c r="QEF72" s="8"/>
      <c r="QEG72" s="8"/>
      <c r="QEH72" s="8"/>
      <c r="QEI72" s="8"/>
      <c r="QEJ72" s="8"/>
      <c r="QEK72" s="8"/>
      <c r="QEL72" s="8"/>
      <c r="QEM72" s="8"/>
      <c r="QEN72" s="8"/>
      <c r="QEO72" s="8"/>
      <c r="QEP72" s="8"/>
      <c r="QEQ72" s="8"/>
      <c r="QER72" s="8"/>
      <c r="QES72" s="8"/>
      <c r="QET72" s="8"/>
      <c r="QEU72" s="8"/>
      <c r="QEV72" s="8"/>
      <c r="QEW72" s="8"/>
      <c r="QEX72" s="8"/>
      <c r="QEY72" s="8"/>
      <c r="QEZ72" s="8"/>
      <c r="QFA72" s="8"/>
      <c r="QFB72" s="8"/>
      <c r="QFC72" s="8"/>
      <c r="QFD72" s="8"/>
      <c r="QFE72" s="8"/>
      <c r="QFF72" s="8"/>
      <c r="QFG72" s="8"/>
      <c r="QFH72" s="8"/>
      <c r="QFI72" s="8"/>
      <c r="QFJ72" s="8"/>
      <c r="QFK72" s="8"/>
      <c r="QFL72" s="8"/>
      <c r="QFM72" s="8"/>
      <c r="QFN72" s="8"/>
      <c r="QFO72" s="8"/>
      <c r="QFP72" s="8"/>
      <c r="QFQ72" s="8"/>
      <c r="QFR72" s="8"/>
      <c r="QFS72" s="8"/>
      <c r="QFT72" s="8"/>
      <c r="QFU72" s="8"/>
      <c r="QFV72" s="8"/>
      <c r="QFW72" s="8"/>
      <c r="QFX72" s="8"/>
      <c r="QFY72" s="8"/>
      <c r="QFZ72" s="8"/>
      <c r="QGA72" s="8"/>
      <c r="QGB72" s="8"/>
      <c r="QGC72" s="8"/>
      <c r="QGD72" s="8"/>
      <c r="QGE72" s="8"/>
      <c r="QGF72" s="8"/>
      <c r="QGG72" s="8"/>
      <c r="QGH72" s="8"/>
      <c r="QGI72" s="8"/>
      <c r="QGJ72" s="8"/>
      <c r="QGK72" s="8"/>
      <c r="QGL72" s="8"/>
      <c r="QGM72" s="8"/>
      <c r="QGN72" s="8"/>
      <c r="QGO72" s="8"/>
      <c r="QGP72" s="8"/>
      <c r="QGQ72" s="8"/>
      <c r="QGR72" s="8"/>
      <c r="QGS72" s="8"/>
      <c r="QGT72" s="8"/>
      <c r="QGU72" s="8"/>
      <c r="QGV72" s="8"/>
      <c r="QGW72" s="8"/>
      <c r="QGX72" s="8"/>
      <c r="QGY72" s="8"/>
      <c r="QGZ72" s="8"/>
      <c r="QHA72" s="8"/>
      <c r="QHB72" s="8"/>
      <c r="QHC72" s="8"/>
      <c r="QHD72" s="8"/>
      <c r="QHE72" s="8"/>
      <c r="QHF72" s="8"/>
      <c r="QHG72" s="8"/>
      <c r="QHH72" s="8"/>
      <c r="QHI72" s="8"/>
      <c r="QHJ72" s="8"/>
      <c r="QHK72" s="8"/>
      <c r="QHL72" s="8"/>
      <c r="QHM72" s="8"/>
      <c r="QHN72" s="8"/>
      <c r="QHO72" s="8"/>
      <c r="QHP72" s="8"/>
      <c r="QHQ72" s="8"/>
      <c r="QHR72" s="8"/>
      <c r="QHS72" s="8"/>
      <c r="QHT72" s="8"/>
      <c r="QHU72" s="8"/>
      <c r="QHV72" s="8"/>
      <c r="QHW72" s="8"/>
      <c r="QHX72" s="8"/>
      <c r="QHY72" s="8"/>
      <c r="QHZ72" s="8"/>
      <c r="QIA72" s="8"/>
      <c r="QIB72" s="8"/>
      <c r="QIC72" s="8"/>
      <c r="QID72" s="8"/>
      <c r="QIE72" s="8"/>
      <c r="QIF72" s="8"/>
      <c r="QIG72" s="8"/>
      <c r="QIH72" s="8"/>
      <c r="QII72" s="8"/>
      <c r="QIJ72" s="8"/>
      <c r="QIK72" s="8"/>
      <c r="QIL72" s="8"/>
      <c r="QIM72" s="8"/>
      <c r="QIN72" s="8"/>
      <c r="QIO72" s="8"/>
      <c r="QIP72" s="8"/>
      <c r="QIQ72" s="8"/>
      <c r="QIR72" s="8"/>
      <c r="QIS72" s="8"/>
      <c r="QIT72" s="8"/>
      <c r="QIU72" s="8"/>
      <c r="QIV72" s="8"/>
      <c r="QIW72" s="8"/>
      <c r="QIX72" s="8"/>
      <c r="QIY72" s="8"/>
      <c r="QIZ72" s="8"/>
      <c r="QJA72" s="8"/>
      <c r="QJB72" s="8"/>
      <c r="QJC72" s="8"/>
      <c r="QJD72" s="8"/>
      <c r="QJE72" s="8"/>
      <c r="QJF72" s="8"/>
      <c r="QJG72" s="8"/>
      <c r="QJH72" s="8"/>
      <c r="QJI72" s="8"/>
      <c r="QJJ72" s="8"/>
      <c r="QJK72" s="8"/>
      <c r="QJL72" s="8"/>
      <c r="QJM72" s="8"/>
      <c r="QJN72" s="8"/>
      <c r="QJO72" s="8"/>
      <c r="QJP72" s="8"/>
      <c r="QJQ72" s="8"/>
      <c r="QJR72" s="8"/>
      <c r="QJS72" s="8"/>
      <c r="QJT72" s="8"/>
      <c r="QJU72" s="8"/>
      <c r="QJV72" s="8"/>
      <c r="QJW72" s="8"/>
      <c r="QJX72" s="8"/>
      <c r="QJY72" s="8"/>
      <c r="QJZ72" s="8"/>
      <c r="QKA72" s="8"/>
      <c r="QKB72" s="8"/>
      <c r="QKC72" s="8"/>
      <c r="QKD72" s="8"/>
      <c r="QKE72" s="8"/>
      <c r="QKF72" s="8"/>
      <c r="QKG72" s="8"/>
      <c r="QKH72" s="8"/>
      <c r="QKI72" s="8"/>
      <c r="QKJ72" s="8"/>
      <c r="QKK72" s="8"/>
      <c r="QKL72" s="8"/>
      <c r="QKM72" s="8"/>
      <c r="QKN72" s="8"/>
      <c r="QKO72" s="8"/>
      <c r="QKP72" s="8"/>
      <c r="QKQ72" s="8"/>
      <c r="QKR72" s="8"/>
      <c r="QKS72" s="8"/>
      <c r="QKT72" s="8"/>
      <c r="QKU72" s="8"/>
      <c r="QKV72" s="8"/>
      <c r="QKW72" s="8"/>
      <c r="QKX72" s="8"/>
      <c r="QKY72" s="8"/>
      <c r="QKZ72" s="8"/>
      <c r="QLA72" s="8"/>
      <c r="QLB72" s="8"/>
      <c r="QLC72" s="8"/>
      <c r="QLD72" s="8"/>
      <c r="QLE72" s="8"/>
      <c r="QLF72" s="8"/>
      <c r="QLG72" s="8"/>
      <c r="QLH72" s="8"/>
      <c r="QLI72" s="8"/>
      <c r="QLJ72" s="8"/>
      <c r="QLK72" s="8"/>
      <c r="QLL72" s="8"/>
      <c r="QLM72" s="8"/>
      <c r="QLN72" s="8"/>
      <c r="QLO72" s="8"/>
      <c r="QLP72" s="8"/>
      <c r="QLQ72" s="8"/>
      <c r="QLR72" s="8"/>
      <c r="QLS72" s="8"/>
      <c r="QLT72" s="8"/>
      <c r="QLU72" s="8"/>
      <c r="QLV72" s="8"/>
      <c r="QLW72" s="8"/>
      <c r="QLX72" s="8"/>
      <c r="QLY72" s="8"/>
      <c r="QLZ72" s="8"/>
      <c r="QMA72" s="8"/>
      <c r="QMB72" s="8"/>
      <c r="QMC72" s="8"/>
      <c r="QMD72" s="8"/>
      <c r="QME72" s="8"/>
      <c r="QMF72" s="8"/>
      <c r="QMG72" s="8"/>
      <c r="QMH72" s="8"/>
      <c r="QMI72" s="8"/>
      <c r="QMJ72" s="8"/>
      <c r="QMK72" s="8"/>
      <c r="QML72" s="8"/>
      <c r="QMM72" s="8"/>
      <c r="QMN72" s="8"/>
      <c r="QMO72" s="8"/>
      <c r="QMP72" s="8"/>
      <c r="QMQ72" s="8"/>
      <c r="QMR72" s="8"/>
      <c r="QMS72" s="8"/>
      <c r="QMT72" s="8"/>
      <c r="QMU72" s="8"/>
      <c r="QMV72" s="8"/>
      <c r="QMW72" s="8"/>
      <c r="QMX72" s="8"/>
      <c r="QMY72" s="8"/>
      <c r="QMZ72" s="8"/>
      <c r="QNA72" s="8"/>
      <c r="QNB72" s="8"/>
      <c r="QNC72" s="8"/>
      <c r="QND72" s="8"/>
      <c r="QNE72" s="8"/>
      <c r="QNF72" s="8"/>
      <c r="QNG72" s="8"/>
      <c r="QNH72" s="8"/>
      <c r="QNI72" s="8"/>
      <c r="QNJ72" s="8"/>
      <c r="QNK72" s="8"/>
      <c r="QNL72" s="8"/>
      <c r="QNM72" s="8"/>
      <c r="QNN72" s="8"/>
      <c r="QNO72" s="8"/>
      <c r="QNP72" s="8"/>
      <c r="QNQ72" s="8"/>
      <c r="QNR72" s="8"/>
      <c r="QNS72" s="8"/>
      <c r="QNT72" s="8"/>
      <c r="QNU72" s="8"/>
      <c r="QNV72" s="8"/>
      <c r="QNW72" s="8"/>
      <c r="QNX72" s="8"/>
      <c r="QNY72" s="8"/>
      <c r="QNZ72" s="8"/>
      <c r="QOA72" s="8"/>
      <c r="QOB72" s="8"/>
      <c r="QOC72" s="8"/>
      <c r="QOD72" s="8"/>
      <c r="QOE72" s="8"/>
      <c r="QOF72" s="8"/>
      <c r="QOG72" s="8"/>
      <c r="QOH72" s="8"/>
      <c r="QOI72" s="8"/>
      <c r="QOJ72" s="8"/>
      <c r="QOK72" s="8"/>
      <c r="QOL72" s="8"/>
      <c r="QOM72" s="8"/>
      <c r="QON72" s="8"/>
      <c r="QOO72" s="8"/>
      <c r="QOP72" s="8"/>
      <c r="QOQ72" s="8"/>
      <c r="QOR72" s="8"/>
      <c r="QOS72" s="8"/>
      <c r="QOT72" s="8"/>
      <c r="QOU72" s="8"/>
      <c r="QOV72" s="8"/>
      <c r="QOW72" s="8"/>
      <c r="QOX72" s="8"/>
      <c r="QOY72" s="8"/>
      <c r="QOZ72" s="8"/>
      <c r="QPA72" s="8"/>
      <c r="QPB72" s="8"/>
      <c r="QPC72" s="8"/>
      <c r="QPD72" s="8"/>
      <c r="QPE72" s="8"/>
      <c r="QPF72" s="8"/>
      <c r="QPG72" s="8"/>
      <c r="QPH72" s="8"/>
      <c r="QPI72" s="8"/>
      <c r="QPJ72" s="8"/>
      <c r="QPK72" s="8"/>
      <c r="QPL72" s="8"/>
      <c r="QPM72" s="8"/>
      <c r="QPN72" s="8"/>
      <c r="QPO72" s="8"/>
      <c r="QPP72" s="8"/>
      <c r="QPQ72" s="8"/>
      <c r="QPR72" s="8"/>
      <c r="QPS72" s="8"/>
      <c r="QPT72" s="8"/>
      <c r="QPU72" s="8"/>
      <c r="QPV72" s="8"/>
      <c r="QPW72" s="8"/>
      <c r="QPX72" s="8"/>
      <c r="QPY72" s="8"/>
      <c r="QPZ72" s="8"/>
      <c r="QQA72" s="8"/>
      <c r="QQB72" s="8"/>
      <c r="QQC72" s="8"/>
      <c r="QQD72" s="8"/>
      <c r="QQE72" s="8"/>
      <c r="QQF72" s="8"/>
      <c r="QQG72" s="8"/>
      <c r="QQH72" s="8"/>
      <c r="QQI72" s="8"/>
      <c r="QQJ72" s="8"/>
      <c r="QQK72" s="8"/>
      <c r="QQL72" s="8"/>
      <c r="QQM72" s="8"/>
      <c r="QQN72" s="8"/>
      <c r="QQO72" s="8"/>
      <c r="QQP72" s="8"/>
      <c r="QQQ72" s="8"/>
      <c r="QQR72" s="8"/>
      <c r="QQS72" s="8"/>
      <c r="QQT72" s="8"/>
      <c r="QQU72" s="8"/>
      <c r="QQV72" s="8"/>
      <c r="QQW72" s="8"/>
      <c r="QQX72" s="8"/>
      <c r="QQY72" s="8"/>
      <c r="QQZ72" s="8"/>
      <c r="QRA72" s="8"/>
      <c r="QRB72" s="8"/>
      <c r="QRC72" s="8"/>
      <c r="QRD72" s="8"/>
      <c r="QRE72" s="8"/>
      <c r="QRF72" s="8"/>
      <c r="QRG72" s="8"/>
      <c r="QRH72" s="8"/>
      <c r="QRI72" s="8"/>
      <c r="QRJ72" s="8"/>
      <c r="QRK72" s="8"/>
      <c r="QRL72" s="8"/>
      <c r="QRM72" s="8"/>
      <c r="QRN72" s="8"/>
      <c r="QRO72" s="8"/>
      <c r="QRP72" s="8"/>
      <c r="QRQ72" s="8"/>
      <c r="QRR72" s="8"/>
      <c r="QRS72" s="8"/>
      <c r="QRT72" s="8"/>
      <c r="QRU72" s="8"/>
      <c r="QRV72" s="8"/>
      <c r="QRW72" s="8"/>
      <c r="QRX72" s="8"/>
      <c r="QRY72" s="8"/>
      <c r="QRZ72" s="8"/>
      <c r="QSA72" s="8"/>
      <c r="QSB72" s="8"/>
      <c r="QSC72" s="8"/>
      <c r="QSD72" s="8"/>
      <c r="QSE72" s="8"/>
      <c r="QSF72" s="8"/>
      <c r="QSG72" s="8"/>
      <c r="QSH72" s="8"/>
      <c r="QSI72" s="8"/>
      <c r="QSJ72" s="8"/>
      <c r="QSK72" s="8"/>
      <c r="QSL72" s="8"/>
      <c r="QSM72" s="8"/>
      <c r="QSN72" s="8"/>
      <c r="QSO72" s="8"/>
      <c r="QSP72" s="8"/>
      <c r="QSQ72" s="8"/>
      <c r="QSR72" s="8"/>
      <c r="QSS72" s="8"/>
      <c r="QST72" s="8"/>
      <c r="QSU72" s="8"/>
      <c r="QSV72" s="8"/>
      <c r="QSW72" s="8"/>
      <c r="QSX72" s="8"/>
      <c r="QSY72" s="8"/>
      <c r="QSZ72" s="8"/>
      <c r="QTA72" s="8"/>
      <c r="QTB72" s="8"/>
      <c r="QTC72" s="8"/>
      <c r="QTD72" s="8"/>
      <c r="QTE72" s="8"/>
      <c r="QTF72" s="8"/>
      <c r="QTG72" s="8"/>
      <c r="QTH72" s="8"/>
      <c r="QTI72" s="8"/>
      <c r="QTJ72" s="8"/>
      <c r="QTK72" s="8"/>
      <c r="QTL72" s="8"/>
      <c r="QTM72" s="8"/>
      <c r="QTN72" s="8"/>
      <c r="QTO72" s="8"/>
      <c r="QTP72" s="8"/>
      <c r="QTQ72" s="8"/>
      <c r="QTR72" s="8"/>
      <c r="QTS72" s="8"/>
      <c r="QTT72" s="8"/>
      <c r="QTU72" s="8"/>
      <c r="QTV72" s="8"/>
      <c r="QTW72" s="8"/>
      <c r="QTX72" s="8"/>
      <c r="QTY72" s="8"/>
      <c r="QTZ72" s="8"/>
      <c r="QUA72" s="8"/>
      <c r="QUB72" s="8"/>
      <c r="QUC72" s="8"/>
      <c r="QUD72" s="8"/>
      <c r="QUE72" s="8"/>
      <c r="QUF72" s="8"/>
      <c r="QUG72" s="8"/>
      <c r="QUH72" s="8"/>
      <c r="QUI72" s="8"/>
      <c r="QUJ72" s="8"/>
      <c r="QUK72" s="8"/>
      <c r="QUL72" s="8"/>
      <c r="QUM72" s="8"/>
      <c r="QUN72" s="8"/>
      <c r="QUO72" s="8"/>
      <c r="QUP72" s="8"/>
      <c r="QUQ72" s="8"/>
      <c r="QUR72" s="8"/>
      <c r="QUS72" s="8"/>
      <c r="QUT72" s="8"/>
      <c r="QUU72" s="8"/>
      <c r="QUV72" s="8"/>
      <c r="QUW72" s="8"/>
      <c r="QUX72" s="8"/>
      <c r="QUY72" s="8"/>
      <c r="QUZ72" s="8"/>
      <c r="QVA72" s="8"/>
      <c r="QVB72" s="8"/>
      <c r="QVC72" s="8"/>
      <c r="QVD72" s="8"/>
      <c r="QVE72" s="8"/>
      <c r="QVF72" s="8"/>
      <c r="QVG72" s="8"/>
      <c r="QVH72" s="8"/>
      <c r="QVI72" s="8"/>
      <c r="QVJ72" s="8"/>
      <c r="QVK72" s="8"/>
      <c r="QVL72" s="8"/>
      <c r="QVM72" s="8"/>
      <c r="QVN72" s="8"/>
      <c r="QVO72" s="8"/>
      <c r="QVP72" s="8"/>
      <c r="QVQ72" s="8"/>
      <c r="QVR72" s="8"/>
      <c r="QVS72" s="8"/>
      <c r="QVT72" s="8"/>
      <c r="QVU72" s="8"/>
      <c r="QVV72" s="8"/>
      <c r="QVW72" s="8"/>
      <c r="QVX72" s="8"/>
      <c r="QVY72" s="8"/>
      <c r="QVZ72" s="8"/>
      <c r="QWA72" s="8"/>
      <c r="QWB72" s="8"/>
      <c r="QWC72" s="8"/>
      <c r="QWD72" s="8"/>
      <c r="QWE72" s="8"/>
      <c r="QWF72" s="8"/>
      <c r="QWG72" s="8"/>
      <c r="QWH72" s="8"/>
      <c r="QWI72" s="8"/>
      <c r="QWJ72" s="8"/>
      <c r="QWK72" s="8"/>
      <c r="QWL72" s="8"/>
      <c r="QWM72" s="8"/>
      <c r="QWN72" s="8"/>
      <c r="QWO72" s="8"/>
      <c r="QWP72" s="8"/>
      <c r="QWQ72" s="8"/>
      <c r="QWR72" s="8"/>
      <c r="QWS72" s="8"/>
      <c r="QWT72" s="8"/>
      <c r="QWU72" s="8"/>
      <c r="QWV72" s="8"/>
      <c r="QWW72" s="8"/>
      <c r="QWX72" s="8"/>
      <c r="QWY72" s="8"/>
      <c r="QWZ72" s="8"/>
      <c r="QXA72" s="8"/>
      <c r="QXB72" s="8"/>
      <c r="QXC72" s="8"/>
      <c r="QXD72" s="8"/>
      <c r="QXE72" s="8"/>
      <c r="QXF72" s="8"/>
      <c r="QXG72" s="8"/>
      <c r="QXH72" s="8"/>
      <c r="QXI72" s="8"/>
      <c r="QXJ72" s="8"/>
      <c r="QXK72" s="8"/>
      <c r="QXL72" s="8"/>
      <c r="QXM72" s="8"/>
      <c r="QXN72" s="8"/>
      <c r="QXO72" s="8"/>
      <c r="QXP72" s="8"/>
      <c r="QXQ72" s="8"/>
      <c r="QXR72" s="8"/>
      <c r="QXS72" s="8"/>
      <c r="QXT72" s="8"/>
      <c r="QXU72" s="8"/>
      <c r="QXV72" s="8"/>
      <c r="QXW72" s="8"/>
      <c r="QXX72" s="8"/>
      <c r="QXY72" s="8"/>
      <c r="QXZ72" s="8"/>
      <c r="QYA72" s="8"/>
      <c r="QYB72" s="8"/>
      <c r="QYC72" s="8"/>
      <c r="QYD72" s="8"/>
      <c r="QYE72" s="8"/>
      <c r="QYF72" s="8"/>
      <c r="QYG72" s="8"/>
      <c r="QYH72" s="8"/>
      <c r="QYI72" s="8"/>
      <c r="QYJ72" s="8"/>
      <c r="QYK72" s="8"/>
      <c r="QYL72" s="8"/>
      <c r="QYM72" s="8"/>
      <c r="QYN72" s="8"/>
      <c r="QYO72" s="8"/>
      <c r="QYP72" s="8"/>
      <c r="QYQ72" s="8"/>
      <c r="QYR72" s="8"/>
      <c r="QYS72" s="8"/>
      <c r="QYT72" s="8"/>
      <c r="QYU72" s="8"/>
      <c r="QYV72" s="8"/>
      <c r="QYW72" s="8"/>
      <c r="QYX72" s="8"/>
      <c r="QYY72" s="8"/>
      <c r="QYZ72" s="8"/>
      <c r="QZA72" s="8"/>
      <c r="QZB72" s="8"/>
      <c r="QZC72" s="8"/>
      <c r="QZD72" s="8"/>
      <c r="QZE72" s="8"/>
      <c r="QZF72" s="8"/>
      <c r="QZG72" s="8"/>
      <c r="QZH72" s="8"/>
      <c r="QZI72" s="8"/>
      <c r="QZJ72" s="8"/>
      <c r="QZK72" s="8"/>
      <c r="QZL72" s="8"/>
      <c r="QZM72" s="8"/>
      <c r="QZN72" s="8"/>
      <c r="QZO72" s="8"/>
      <c r="QZP72" s="8"/>
      <c r="QZQ72" s="8"/>
      <c r="QZR72" s="8"/>
      <c r="QZS72" s="8"/>
      <c r="QZT72" s="8"/>
      <c r="QZU72" s="8"/>
      <c r="QZV72" s="8"/>
      <c r="QZW72" s="8"/>
      <c r="QZX72" s="8"/>
      <c r="QZY72" s="8"/>
      <c r="QZZ72" s="8"/>
      <c r="RAA72" s="8"/>
      <c r="RAB72" s="8"/>
      <c r="RAC72" s="8"/>
      <c r="RAD72" s="8"/>
      <c r="RAE72" s="8"/>
      <c r="RAF72" s="8"/>
      <c r="RAG72" s="8"/>
      <c r="RAH72" s="8"/>
      <c r="RAI72" s="8"/>
      <c r="RAJ72" s="8"/>
      <c r="RAK72" s="8"/>
      <c r="RAL72" s="8"/>
      <c r="RAM72" s="8"/>
      <c r="RAN72" s="8"/>
      <c r="RAO72" s="8"/>
      <c r="RAP72" s="8"/>
      <c r="RAQ72" s="8"/>
      <c r="RAR72" s="8"/>
      <c r="RAS72" s="8"/>
      <c r="RAT72" s="8"/>
      <c r="RAU72" s="8"/>
      <c r="RAV72" s="8"/>
      <c r="RAW72" s="8"/>
      <c r="RAX72" s="8"/>
      <c r="RAY72" s="8"/>
      <c r="RAZ72" s="8"/>
      <c r="RBA72" s="8"/>
      <c r="RBB72" s="8"/>
      <c r="RBC72" s="8"/>
      <c r="RBD72" s="8"/>
      <c r="RBE72" s="8"/>
      <c r="RBF72" s="8"/>
      <c r="RBG72" s="8"/>
      <c r="RBH72" s="8"/>
      <c r="RBI72" s="8"/>
      <c r="RBJ72" s="8"/>
      <c r="RBK72" s="8"/>
      <c r="RBL72" s="8"/>
      <c r="RBM72" s="8"/>
      <c r="RBN72" s="8"/>
      <c r="RBO72" s="8"/>
      <c r="RBP72" s="8"/>
      <c r="RBQ72" s="8"/>
      <c r="RBR72" s="8"/>
      <c r="RBS72" s="8"/>
      <c r="RBT72" s="8"/>
      <c r="RBU72" s="8"/>
      <c r="RBV72" s="8"/>
      <c r="RBW72" s="8"/>
      <c r="RBX72" s="8"/>
      <c r="RBY72" s="8"/>
      <c r="RBZ72" s="8"/>
      <c r="RCA72" s="8"/>
      <c r="RCB72" s="8"/>
      <c r="RCC72" s="8"/>
      <c r="RCD72" s="8"/>
      <c r="RCE72" s="8"/>
      <c r="RCF72" s="8"/>
      <c r="RCG72" s="8"/>
      <c r="RCH72" s="8"/>
      <c r="RCI72" s="8"/>
      <c r="RCJ72" s="8"/>
      <c r="RCK72" s="8"/>
      <c r="RCL72" s="8"/>
      <c r="RCM72" s="8"/>
      <c r="RCN72" s="8"/>
      <c r="RCO72" s="8"/>
      <c r="RCP72" s="8"/>
      <c r="RCQ72" s="8"/>
      <c r="RCR72" s="8"/>
      <c r="RCS72" s="8"/>
      <c r="RCT72" s="8"/>
      <c r="RCU72" s="8"/>
      <c r="RCV72" s="8"/>
      <c r="RCW72" s="8"/>
      <c r="RCX72" s="8"/>
      <c r="RCY72" s="8"/>
      <c r="RCZ72" s="8"/>
      <c r="RDA72" s="8"/>
      <c r="RDB72" s="8"/>
      <c r="RDC72" s="8"/>
      <c r="RDD72" s="8"/>
      <c r="RDE72" s="8"/>
      <c r="RDF72" s="8"/>
      <c r="RDG72" s="8"/>
      <c r="RDH72" s="8"/>
      <c r="RDI72" s="8"/>
      <c r="RDJ72" s="8"/>
      <c r="RDK72" s="8"/>
      <c r="RDL72" s="8"/>
      <c r="RDM72" s="8"/>
      <c r="RDN72" s="8"/>
      <c r="RDO72" s="8"/>
      <c r="RDP72" s="8"/>
      <c r="RDQ72" s="8"/>
      <c r="RDR72" s="8"/>
      <c r="RDS72" s="8"/>
      <c r="RDT72" s="8"/>
      <c r="RDU72" s="8"/>
      <c r="RDV72" s="8"/>
      <c r="RDW72" s="8"/>
      <c r="RDX72" s="8"/>
      <c r="RDY72" s="8"/>
      <c r="RDZ72" s="8"/>
      <c r="REA72" s="8"/>
      <c r="REB72" s="8"/>
      <c r="REC72" s="8"/>
      <c r="RED72" s="8"/>
      <c r="REE72" s="8"/>
      <c r="REF72" s="8"/>
      <c r="REG72" s="8"/>
      <c r="REH72" s="8"/>
      <c r="REI72" s="8"/>
      <c r="REJ72" s="8"/>
      <c r="REK72" s="8"/>
      <c r="REL72" s="8"/>
      <c r="REM72" s="8"/>
      <c r="REN72" s="8"/>
      <c r="REO72" s="8"/>
      <c r="REP72" s="8"/>
      <c r="REQ72" s="8"/>
      <c r="RER72" s="8"/>
      <c r="RES72" s="8"/>
      <c r="RET72" s="8"/>
      <c r="REU72" s="8"/>
      <c r="REV72" s="8"/>
      <c r="REW72" s="8"/>
      <c r="REX72" s="8"/>
      <c r="REY72" s="8"/>
      <c r="REZ72" s="8"/>
      <c r="RFA72" s="8"/>
      <c r="RFB72" s="8"/>
      <c r="RFC72" s="8"/>
      <c r="RFD72" s="8"/>
      <c r="RFE72" s="8"/>
      <c r="RFF72" s="8"/>
      <c r="RFG72" s="8"/>
      <c r="RFH72" s="8"/>
      <c r="RFI72" s="8"/>
      <c r="RFJ72" s="8"/>
      <c r="RFK72" s="8"/>
      <c r="RFL72" s="8"/>
      <c r="RFM72" s="8"/>
      <c r="RFN72" s="8"/>
      <c r="RFO72" s="8"/>
      <c r="RFP72" s="8"/>
      <c r="RFQ72" s="8"/>
      <c r="RFR72" s="8"/>
      <c r="RFS72" s="8"/>
      <c r="RFT72" s="8"/>
      <c r="RFU72" s="8"/>
      <c r="RFV72" s="8"/>
      <c r="RFW72" s="8"/>
      <c r="RFX72" s="8"/>
      <c r="RFY72" s="8"/>
      <c r="RFZ72" s="8"/>
      <c r="RGA72" s="8"/>
      <c r="RGB72" s="8"/>
      <c r="RGC72" s="8"/>
      <c r="RGD72" s="8"/>
      <c r="RGE72" s="8"/>
      <c r="RGF72" s="8"/>
      <c r="RGG72" s="8"/>
      <c r="RGH72" s="8"/>
      <c r="RGI72" s="8"/>
      <c r="RGJ72" s="8"/>
      <c r="RGK72" s="8"/>
      <c r="RGL72" s="8"/>
      <c r="RGM72" s="8"/>
      <c r="RGN72" s="8"/>
      <c r="RGO72" s="8"/>
      <c r="RGP72" s="8"/>
      <c r="RGQ72" s="8"/>
      <c r="RGR72" s="8"/>
      <c r="RGS72" s="8"/>
      <c r="RGT72" s="8"/>
      <c r="RGU72" s="8"/>
      <c r="RGV72" s="8"/>
      <c r="RGW72" s="8"/>
      <c r="RGX72" s="8"/>
      <c r="RGY72" s="8"/>
      <c r="RGZ72" s="8"/>
      <c r="RHA72" s="8"/>
      <c r="RHB72" s="8"/>
      <c r="RHC72" s="8"/>
      <c r="RHD72" s="8"/>
      <c r="RHE72" s="8"/>
      <c r="RHF72" s="8"/>
      <c r="RHG72" s="8"/>
      <c r="RHH72" s="8"/>
      <c r="RHI72" s="8"/>
      <c r="RHJ72" s="8"/>
      <c r="RHK72" s="8"/>
      <c r="RHL72" s="8"/>
      <c r="RHM72" s="8"/>
      <c r="RHN72" s="8"/>
      <c r="RHO72" s="8"/>
      <c r="RHP72" s="8"/>
      <c r="RHQ72" s="8"/>
      <c r="RHR72" s="8"/>
      <c r="RHS72" s="8"/>
      <c r="RHT72" s="8"/>
      <c r="RHU72" s="8"/>
      <c r="RHV72" s="8"/>
      <c r="RHW72" s="8"/>
      <c r="RHX72" s="8"/>
      <c r="RHY72" s="8"/>
      <c r="RHZ72" s="8"/>
      <c r="RIA72" s="8"/>
      <c r="RIB72" s="8"/>
      <c r="RIC72" s="8"/>
      <c r="RID72" s="8"/>
      <c r="RIE72" s="8"/>
      <c r="RIF72" s="8"/>
      <c r="RIG72" s="8"/>
      <c r="RIH72" s="8"/>
      <c r="RII72" s="8"/>
      <c r="RIJ72" s="8"/>
      <c r="RIK72" s="8"/>
      <c r="RIL72" s="8"/>
      <c r="RIM72" s="8"/>
      <c r="RIN72" s="8"/>
      <c r="RIO72" s="8"/>
      <c r="RIP72" s="8"/>
      <c r="RIQ72" s="8"/>
      <c r="RIR72" s="8"/>
      <c r="RIS72" s="8"/>
      <c r="RIT72" s="8"/>
      <c r="RIU72" s="8"/>
      <c r="RIV72" s="8"/>
      <c r="RIW72" s="8"/>
      <c r="RIX72" s="8"/>
      <c r="RIY72" s="8"/>
      <c r="RIZ72" s="8"/>
      <c r="RJA72" s="8"/>
      <c r="RJB72" s="8"/>
      <c r="RJC72" s="8"/>
      <c r="RJD72" s="8"/>
      <c r="RJE72" s="8"/>
      <c r="RJF72" s="8"/>
      <c r="RJG72" s="8"/>
      <c r="RJH72" s="8"/>
      <c r="RJI72" s="8"/>
      <c r="RJJ72" s="8"/>
      <c r="RJK72" s="8"/>
      <c r="RJL72" s="8"/>
      <c r="RJM72" s="8"/>
      <c r="RJN72" s="8"/>
      <c r="RJO72" s="8"/>
      <c r="RJP72" s="8"/>
      <c r="RJQ72" s="8"/>
      <c r="RJR72" s="8"/>
      <c r="RJS72" s="8"/>
      <c r="RJT72" s="8"/>
      <c r="RJU72" s="8"/>
      <c r="RJV72" s="8"/>
      <c r="RJW72" s="8"/>
      <c r="RJX72" s="8"/>
      <c r="RJY72" s="8"/>
      <c r="RJZ72" s="8"/>
      <c r="RKA72" s="8"/>
      <c r="RKB72" s="8"/>
      <c r="RKC72" s="8"/>
      <c r="RKD72" s="8"/>
      <c r="RKE72" s="8"/>
      <c r="RKF72" s="8"/>
      <c r="RKG72" s="8"/>
      <c r="RKH72" s="8"/>
      <c r="RKI72" s="8"/>
      <c r="RKJ72" s="8"/>
      <c r="RKK72" s="8"/>
      <c r="RKL72" s="8"/>
      <c r="RKM72" s="8"/>
      <c r="RKN72" s="8"/>
      <c r="RKO72" s="8"/>
      <c r="RKP72" s="8"/>
      <c r="RKQ72" s="8"/>
      <c r="RKR72" s="8"/>
      <c r="RKS72" s="8"/>
      <c r="RKT72" s="8"/>
      <c r="RKU72" s="8"/>
      <c r="RKV72" s="8"/>
      <c r="RKW72" s="8"/>
      <c r="RKX72" s="8"/>
      <c r="RKY72" s="8"/>
      <c r="RKZ72" s="8"/>
      <c r="RLA72" s="8"/>
      <c r="RLB72" s="8"/>
      <c r="RLC72" s="8"/>
      <c r="RLD72" s="8"/>
      <c r="RLE72" s="8"/>
      <c r="RLF72" s="8"/>
      <c r="RLG72" s="8"/>
      <c r="RLH72" s="8"/>
      <c r="RLI72" s="8"/>
      <c r="RLJ72" s="8"/>
      <c r="RLK72" s="8"/>
      <c r="RLL72" s="8"/>
      <c r="RLM72" s="8"/>
      <c r="RLN72" s="8"/>
      <c r="RLO72" s="8"/>
      <c r="RLP72" s="8"/>
      <c r="RLQ72" s="8"/>
      <c r="RLR72" s="8"/>
      <c r="RLS72" s="8"/>
      <c r="RLT72" s="8"/>
      <c r="RLU72" s="8"/>
      <c r="RLV72" s="8"/>
      <c r="RLW72" s="8"/>
      <c r="RLX72" s="8"/>
      <c r="RLY72" s="8"/>
      <c r="RLZ72" s="8"/>
      <c r="RMA72" s="8"/>
      <c r="RMB72" s="8"/>
      <c r="RMC72" s="8"/>
      <c r="RMD72" s="8"/>
      <c r="RME72" s="8"/>
      <c r="RMF72" s="8"/>
      <c r="RMG72" s="8"/>
      <c r="RMH72" s="8"/>
      <c r="RMI72" s="8"/>
      <c r="RMJ72" s="8"/>
      <c r="RMK72" s="8"/>
      <c r="RML72" s="8"/>
      <c r="RMM72" s="8"/>
      <c r="RMN72" s="8"/>
      <c r="RMO72" s="8"/>
      <c r="RMP72" s="8"/>
      <c r="RMQ72" s="8"/>
      <c r="RMR72" s="8"/>
      <c r="RMS72" s="8"/>
      <c r="RMT72" s="8"/>
      <c r="RMU72" s="8"/>
      <c r="RMV72" s="8"/>
      <c r="RMW72" s="8"/>
      <c r="RMX72" s="8"/>
      <c r="RMY72" s="8"/>
      <c r="RMZ72" s="8"/>
      <c r="RNA72" s="8"/>
      <c r="RNB72" s="8"/>
      <c r="RNC72" s="8"/>
      <c r="RND72" s="8"/>
      <c r="RNE72" s="8"/>
      <c r="RNF72" s="8"/>
      <c r="RNG72" s="8"/>
      <c r="RNH72" s="8"/>
      <c r="RNI72" s="8"/>
      <c r="RNJ72" s="8"/>
      <c r="RNK72" s="8"/>
      <c r="RNL72" s="8"/>
      <c r="RNM72" s="8"/>
      <c r="RNN72" s="8"/>
      <c r="RNO72" s="8"/>
      <c r="RNP72" s="8"/>
      <c r="RNQ72" s="8"/>
      <c r="RNR72" s="8"/>
      <c r="RNS72" s="8"/>
      <c r="RNT72" s="8"/>
      <c r="RNU72" s="8"/>
      <c r="RNV72" s="8"/>
      <c r="RNW72" s="8"/>
      <c r="RNX72" s="8"/>
      <c r="RNY72" s="8"/>
      <c r="RNZ72" s="8"/>
      <c r="ROA72" s="8"/>
      <c r="ROB72" s="8"/>
      <c r="ROC72" s="8"/>
      <c r="ROD72" s="8"/>
      <c r="ROE72" s="8"/>
      <c r="ROF72" s="8"/>
      <c r="ROG72" s="8"/>
      <c r="ROH72" s="8"/>
      <c r="ROI72" s="8"/>
      <c r="ROJ72" s="8"/>
      <c r="ROK72" s="8"/>
      <c r="ROL72" s="8"/>
      <c r="ROM72" s="8"/>
      <c r="RON72" s="8"/>
      <c r="ROO72" s="8"/>
      <c r="ROP72" s="8"/>
      <c r="ROQ72" s="8"/>
      <c r="ROR72" s="8"/>
      <c r="ROS72" s="8"/>
      <c r="ROT72" s="8"/>
      <c r="ROU72" s="8"/>
      <c r="ROV72" s="8"/>
      <c r="ROW72" s="8"/>
      <c r="ROX72" s="8"/>
      <c r="ROY72" s="8"/>
      <c r="ROZ72" s="8"/>
      <c r="RPA72" s="8"/>
      <c r="RPB72" s="8"/>
      <c r="RPC72" s="8"/>
      <c r="RPD72" s="8"/>
      <c r="RPE72" s="8"/>
      <c r="RPF72" s="8"/>
      <c r="RPG72" s="8"/>
      <c r="RPH72" s="8"/>
      <c r="RPI72" s="8"/>
      <c r="RPJ72" s="8"/>
      <c r="RPK72" s="8"/>
      <c r="RPL72" s="8"/>
      <c r="RPM72" s="8"/>
      <c r="RPN72" s="8"/>
      <c r="RPO72" s="8"/>
      <c r="RPP72" s="8"/>
      <c r="RPQ72" s="8"/>
      <c r="RPR72" s="8"/>
      <c r="RPS72" s="8"/>
      <c r="RPT72" s="8"/>
      <c r="RPU72" s="8"/>
      <c r="RPV72" s="8"/>
      <c r="RPW72" s="8"/>
      <c r="RPX72" s="8"/>
      <c r="RPY72" s="8"/>
      <c r="RPZ72" s="8"/>
      <c r="RQA72" s="8"/>
      <c r="RQB72" s="8"/>
      <c r="RQC72" s="8"/>
      <c r="RQD72" s="8"/>
      <c r="RQE72" s="8"/>
      <c r="RQF72" s="8"/>
      <c r="RQG72" s="8"/>
      <c r="RQH72" s="8"/>
      <c r="RQI72" s="8"/>
      <c r="RQJ72" s="8"/>
      <c r="RQK72" s="8"/>
      <c r="RQL72" s="8"/>
      <c r="RQM72" s="8"/>
      <c r="RQN72" s="8"/>
      <c r="RQO72" s="8"/>
      <c r="RQP72" s="8"/>
      <c r="RQQ72" s="8"/>
      <c r="RQR72" s="8"/>
      <c r="RQS72" s="8"/>
      <c r="RQT72" s="8"/>
      <c r="RQU72" s="8"/>
      <c r="RQV72" s="8"/>
      <c r="RQW72" s="8"/>
      <c r="RQX72" s="8"/>
      <c r="RQY72" s="8"/>
      <c r="RQZ72" s="8"/>
      <c r="RRA72" s="8"/>
      <c r="RRB72" s="8"/>
      <c r="RRC72" s="8"/>
      <c r="RRD72" s="8"/>
      <c r="RRE72" s="8"/>
      <c r="RRF72" s="8"/>
      <c r="RRG72" s="8"/>
      <c r="RRH72" s="8"/>
      <c r="RRI72" s="8"/>
      <c r="RRJ72" s="8"/>
      <c r="RRK72" s="8"/>
      <c r="RRL72" s="8"/>
      <c r="RRM72" s="8"/>
      <c r="RRN72" s="8"/>
      <c r="RRO72" s="8"/>
      <c r="RRP72" s="8"/>
      <c r="RRQ72" s="8"/>
      <c r="RRR72" s="8"/>
      <c r="RRS72" s="8"/>
      <c r="RRT72" s="8"/>
      <c r="RRU72" s="8"/>
      <c r="RRV72" s="8"/>
      <c r="RRW72" s="8"/>
      <c r="RRX72" s="8"/>
      <c r="RRY72" s="8"/>
      <c r="RRZ72" s="8"/>
      <c r="RSA72" s="8"/>
      <c r="RSB72" s="8"/>
      <c r="RSC72" s="8"/>
      <c r="RSD72" s="8"/>
      <c r="RSE72" s="8"/>
      <c r="RSF72" s="8"/>
      <c r="RSG72" s="8"/>
      <c r="RSH72" s="8"/>
      <c r="RSI72" s="8"/>
      <c r="RSJ72" s="8"/>
      <c r="RSK72" s="8"/>
      <c r="RSL72" s="8"/>
      <c r="RSM72" s="8"/>
      <c r="RSN72" s="8"/>
      <c r="RSO72" s="8"/>
      <c r="RSP72" s="8"/>
      <c r="RSQ72" s="8"/>
      <c r="RSR72" s="8"/>
      <c r="RSS72" s="8"/>
      <c r="RST72" s="8"/>
      <c r="RSU72" s="8"/>
      <c r="RSV72" s="8"/>
      <c r="RSW72" s="8"/>
      <c r="RSX72" s="8"/>
      <c r="RSY72" s="8"/>
      <c r="RSZ72" s="8"/>
      <c r="RTA72" s="8"/>
      <c r="RTB72" s="8"/>
      <c r="RTC72" s="8"/>
      <c r="RTD72" s="8"/>
      <c r="RTE72" s="8"/>
      <c r="RTF72" s="8"/>
      <c r="RTG72" s="8"/>
      <c r="RTH72" s="8"/>
      <c r="RTI72" s="8"/>
      <c r="RTJ72" s="8"/>
      <c r="RTK72" s="8"/>
      <c r="RTL72" s="8"/>
      <c r="RTM72" s="8"/>
      <c r="RTN72" s="8"/>
      <c r="RTO72" s="8"/>
      <c r="RTP72" s="8"/>
      <c r="RTQ72" s="8"/>
      <c r="RTR72" s="8"/>
      <c r="RTS72" s="8"/>
      <c r="RTT72" s="8"/>
      <c r="RTU72" s="8"/>
      <c r="RTV72" s="8"/>
      <c r="RTW72" s="8"/>
      <c r="RTX72" s="8"/>
      <c r="RTY72" s="8"/>
      <c r="RTZ72" s="8"/>
      <c r="RUA72" s="8"/>
      <c r="RUB72" s="8"/>
      <c r="RUC72" s="8"/>
      <c r="RUD72" s="8"/>
      <c r="RUE72" s="8"/>
      <c r="RUF72" s="8"/>
      <c r="RUG72" s="8"/>
      <c r="RUH72" s="8"/>
      <c r="RUI72" s="8"/>
      <c r="RUJ72" s="8"/>
      <c r="RUK72" s="8"/>
      <c r="RUL72" s="8"/>
      <c r="RUM72" s="8"/>
      <c r="RUN72" s="8"/>
      <c r="RUO72" s="8"/>
      <c r="RUP72" s="8"/>
      <c r="RUQ72" s="8"/>
      <c r="RUR72" s="8"/>
      <c r="RUS72" s="8"/>
      <c r="RUT72" s="8"/>
      <c r="RUU72" s="8"/>
      <c r="RUV72" s="8"/>
      <c r="RUW72" s="8"/>
      <c r="RUX72" s="8"/>
      <c r="RUY72" s="8"/>
      <c r="RUZ72" s="8"/>
      <c r="RVA72" s="8"/>
      <c r="RVB72" s="8"/>
      <c r="RVC72" s="8"/>
      <c r="RVD72" s="8"/>
      <c r="RVE72" s="8"/>
      <c r="RVF72" s="8"/>
      <c r="RVG72" s="8"/>
      <c r="RVH72" s="8"/>
      <c r="RVI72" s="8"/>
      <c r="RVJ72" s="8"/>
      <c r="RVK72" s="8"/>
      <c r="RVL72" s="8"/>
      <c r="RVM72" s="8"/>
      <c r="RVN72" s="8"/>
      <c r="RVO72" s="8"/>
      <c r="RVP72" s="8"/>
      <c r="RVQ72" s="8"/>
      <c r="RVR72" s="8"/>
      <c r="RVS72" s="8"/>
      <c r="RVT72" s="8"/>
      <c r="RVU72" s="8"/>
      <c r="RVV72" s="8"/>
      <c r="RVW72" s="8"/>
      <c r="RVX72" s="8"/>
      <c r="RVY72" s="8"/>
      <c r="RVZ72" s="8"/>
      <c r="RWA72" s="8"/>
      <c r="RWB72" s="8"/>
      <c r="RWC72" s="8"/>
      <c r="RWD72" s="8"/>
      <c r="RWE72" s="8"/>
      <c r="RWF72" s="8"/>
      <c r="RWG72" s="8"/>
      <c r="RWH72" s="8"/>
      <c r="RWI72" s="8"/>
      <c r="RWJ72" s="8"/>
      <c r="RWK72" s="8"/>
      <c r="RWL72" s="8"/>
      <c r="RWM72" s="8"/>
      <c r="RWN72" s="8"/>
      <c r="RWO72" s="8"/>
      <c r="RWP72" s="8"/>
      <c r="RWQ72" s="8"/>
      <c r="RWR72" s="8"/>
      <c r="RWS72" s="8"/>
      <c r="RWT72" s="8"/>
      <c r="RWU72" s="8"/>
      <c r="RWV72" s="8"/>
      <c r="RWW72" s="8"/>
      <c r="RWX72" s="8"/>
      <c r="RWY72" s="8"/>
      <c r="RWZ72" s="8"/>
      <c r="RXA72" s="8"/>
      <c r="RXB72" s="8"/>
      <c r="RXC72" s="8"/>
      <c r="RXD72" s="8"/>
      <c r="RXE72" s="8"/>
      <c r="RXF72" s="8"/>
      <c r="RXG72" s="8"/>
      <c r="RXH72" s="8"/>
      <c r="RXI72" s="8"/>
      <c r="RXJ72" s="8"/>
      <c r="RXK72" s="8"/>
      <c r="RXL72" s="8"/>
      <c r="RXM72" s="8"/>
      <c r="RXN72" s="8"/>
      <c r="RXO72" s="8"/>
      <c r="RXP72" s="8"/>
      <c r="RXQ72" s="8"/>
      <c r="RXR72" s="8"/>
      <c r="RXS72" s="8"/>
      <c r="RXT72" s="8"/>
      <c r="RXU72" s="8"/>
      <c r="RXV72" s="8"/>
      <c r="RXW72" s="8"/>
      <c r="RXX72" s="8"/>
      <c r="RXY72" s="8"/>
      <c r="RXZ72" s="8"/>
      <c r="RYA72" s="8"/>
      <c r="RYB72" s="8"/>
      <c r="RYC72" s="8"/>
      <c r="RYD72" s="8"/>
      <c r="RYE72" s="8"/>
      <c r="RYF72" s="8"/>
      <c r="RYG72" s="8"/>
      <c r="RYH72" s="8"/>
      <c r="RYI72" s="8"/>
      <c r="RYJ72" s="8"/>
      <c r="RYK72" s="8"/>
      <c r="RYL72" s="8"/>
      <c r="RYM72" s="8"/>
      <c r="RYN72" s="8"/>
      <c r="RYO72" s="8"/>
      <c r="RYP72" s="8"/>
      <c r="RYQ72" s="8"/>
      <c r="RYR72" s="8"/>
      <c r="RYS72" s="8"/>
      <c r="RYT72" s="8"/>
      <c r="RYU72" s="8"/>
      <c r="RYV72" s="8"/>
      <c r="RYW72" s="8"/>
      <c r="RYX72" s="8"/>
      <c r="RYY72" s="8"/>
      <c r="RYZ72" s="8"/>
      <c r="RZA72" s="8"/>
      <c r="RZB72" s="8"/>
      <c r="RZC72" s="8"/>
      <c r="RZD72" s="8"/>
      <c r="RZE72" s="8"/>
      <c r="RZF72" s="8"/>
      <c r="RZG72" s="8"/>
      <c r="RZH72" s="8"/>
      <c r="RZI72" s="8"/>
      <c r="RZJ72" s="8"/>
      <c r="RZK72" s="8"/>
      <c r="RZL72" s="8"/>
      <c r="RZM72" s="8"/>
      <c r="RZN72" s="8"/>
      <c r="RZO72" s="8"/>
      <c r="RZP72" s="8"/>
      <c r="RZQ72" s="8"/>
      <c r="RZR72" s="8"/>
      <c r="RZS72" s="8"/>
      <c r="RZT72" s="8"/>
      <c r="RZU72" s="8"/>
      <c r="RZV72" s="8"/>
      <c r="RZW72" s="8"/>
      <c r="RZX72" s="8"/>
      <c r="RZY72" s="8"/>
      <c r="RZZ72" s="8"/>
      <c r="SAA72" s="8"/>
      <c r="SAB72" s="8"/>
      <c r="SAC72" s="8"/>
      <c r="SAD72" s="8"/>
      <c r="SAE72" s="8"/>
      <c r="SAF72" s="8"/>
      <c r="SAG72" s="8"/>
      <c r="SAH72" s="8"/>
      <c r="SAI72" s="8"/>
      <c r="SAJ72" s="8"/>
      <c r="SAK72" s="8"/>
      <c r="SAL72" s="8"/>
      <c r="SAM72" s="8"/>
      <c r="SAN72" s="8"/>
      <c r="SAO72" s="8"/>
      <c r="SAP72" s="8"/>
      <c r="SAQ72" s="8"/>
      <c r="SAR72" s="8"/>
      <c r="SAS72" s="8"/>
      <c r="SAT72" s="8"/>
      <c r="SAU72" s="8"/>
      <c r="SAV72" s="8"/>
      <c r="SAW72" s="8"/>
      <c r="SAX72" s="8"/>
      <c r="SAY72" s="8"/>
      <c r="SAZ72" s="8"/>
      <c r="SBA72" s="8"/>
      <c r="SBB72" s="8"/>
      <c r="SBC72" s="8"/>
      <c r="SBD72" s="8"/>
      <c r="SBE72" s="8"/>
      <c r="SBF72" s="8"/>
      <c r="SBG72" s="8"/>
      <c r="SBH72" s="8"/>
      <c r="SBI72" s="8"/>
      <c r="SBJ72" s="8"/>
      <c r="SBK72" s="8"/>
      <c r="SBL72" s="8"/>
      <c r="SBM72" s="8"/>
      <c r="SBN72" s="8"/>
      <c r="SBO72" s="8"/>
      <c r="SBP72" s="8"/>
      <c r="SBQ72" s="8"/>
      <c r="SBR72" s="8"/>
      <c r="SBS72" s="8"/>
      <c r="SBT72" s="8"/>
      <c r="SBU72" s="8"/>
      <c r="SBV72" s="8"/>
      <c r="SBW72" s="8"/>
      <c r="SBX72" s="8"/>
      <c r="SBY72" s="8"/>
      <c r="SBZ72" s="8"/>
      <c r="SCA72" s="8"/>
      <c r="SCB72" s="8"/>
      <c r="SCC72" s="8"/>
      <c r="SCD72" s="8"/>
      <c r="SCE72" s="8"/>
      <c r="SCF72" s="8"/>
      <c r="SCG72" s="8"/>
      <c r="SCH72" s="8"/>
      <c r="SCI72" s="8"/>
      <c r="SCJ72" s="8"/>
      <c r="SCK72" s="8"/>
      <c r="SCL72" s="8"/>
      <c r="SCM72" s="8"/>
      <c r="SCN72" s="8"/>
      <c r="SCO72" s="8"/>
      <c r="SCP72" s="8"/>
      <c r="SCQ72" s="8"/>
      <c r="SCR72" s="8"/>
      <c r="SCS72" s="8"/>
      <c r="SCT72" s="8"/>
      <c r="SCU72" s="8"/>
      <c r="SCV72" s="8"/>
      <c r="SCW72" s="8"/>
      <c r="SCX72" s="8"/>
      <c r="SCY72" s="8"/>
      <c r="SCZ72" s="8"/>
      <c r="SDA72" s="8"/>
      <c r="SDB72" s="8"/>
      <c r="SDC72" s="8"/>
      <c r="SDD72" s="8"/>
      <c r="SDE72" s="8"/>
      <c r="SDF72" s="8"/>
      <c r="SDG72" s="8"/>
      <c r="SDH72" s="8"/>
      <c r="SDI72" s="8"/>
      <c r="SDJ72" s="8"/>
      <c r="SDK72" s="8"/>
      <c r="SDL72" s="8"/>
      <c r="SDM72" s="8"/>
      <c r="SDN72" s="8"/>
      <c r="SDO72" s="8"/>
      <c r="SDP72" s="8"/>
      <c r="SDQ72" s="8"/>
      <c r="SDR72" s="8"/>
      <c r="SDS72" s="8"/>
      <c r="SDT72" s="8"/>
      <c r="SDU72" s="8"/>
      <c r="SDV72" s="8"/>
      <c r="SDW72" s="8"/>
      <c r="SDX72" s="8"/>
      <c r="SDY72" s="8"/>
      <c r="SDZ72" s="8"/>
      <c r="SEA72" s="8"/>
      <c r="SEB72" s="8"/>
      <c r="SEC72" s="8"/>
      <c r="SED72" s="8"/>
      <c r="SEE72" s="8"/>
      <c r="SEF72" s="8"/>
      <c r="SEG72" s="8"/>
      <c r="SEH72" s="8"/>
      <c r="SEI72" s="8"/>
      <c r="SEJ72" s="8"/>
      <c r="SEK72" s="8"/>
      <c r="SEL72" s="8"/>
      <c r="SEM72" s="8"/>
      <c r="SEN72" s="8"/>
      <c r="SEO72" s="8"/>
      <c r="SEP72" s="8"/>
      <c r="SEQ72" s="8"/>
      <c r="SER72" s="8"/>
      <c r="SES72" s="8"/>
      <c r="SET72" s="8"/>
      <c r="SEU72" s="8"/>
      <c r="SEV72" s="8"/>
      <c r="SEW72" s="8"/>
      <c r="SEX72" s="8"/>
      <c r="SEY72" s="8"/>
      <c r="SEZ72" s="8"/>
      <c r="SFA72" s="8"/>
      <c r="SFB72" s="8"/>
      <c r="SFC72" s="8"/>
      <c r="SFD72" s="8"/>
      <c r="SFE72" s="8"/>
      <c r="SFF72" s="8"/>
      <c r="SFG72" s="8"/>
      <c r="SFH72" s="8"/>
      <c r="SFI72" s="8"/>
      <c r="SFJ72" s="8"/>
      <c r="SFK72" s="8"/>
      <c r="SFL72" s="8"/>
      <c r="SFM72" s="8"/>
      <c r="SFN72" s="8"/>
      <c r="SFO72" s="8"/>
      <c r="SFP72" s="8"/>
      <c r="SFQ72" s="8"/>
      <c r="SFR72" s="8"/>
      <c r="SFS72" s="8"/>
      <c r="SFT72" s="8"/>
      <c r="SFU72" s="8"/>
      <c r="SFV72" s="8"/>
      <c r="SFW72" s="8"/>
      <c r="SFX72" s="8"/>
      <c r="SFY72" s="8"/>
      <c r="SFZ72" s="8"/>
      <c r="SGA72" s="8"/>
      <c r="SGB72" s="8"/>
      <c r="SGC72" s="8"/>
      <c r="SGD72" s="8"/>
      <c r="SGE72" s="8"/>
      <c r="SGF72" s="8"/>
      <c r="SGG72" s="8"/>
      <c r="SGH72" s="8"/>
      <c r="SGI72" s="8"/>
      <c r="SGJ72" s="8"/>
      <c r="SGK72" s="8"/>
      <c r="SGL72" s="8"/>
      <c r="SGM72" s="8"/>
      <c r="SGN72" s="8"/>
      <c r="SGO72" s="8"/>
      <c r="SGP72" s="8"/>
      <c r="SGQ72" s="8"/>
      <c r="SGR72" s="8"/>
      <c r="SGS72" s="8"/>
      <c r="SGT72" s="8"/>
      <c r="SGU72" s="8"/>
      <c r="SGV72" s="8"/>
      <c r="SGW72" s="8"/>
      <c r="SGX72" s="8"/>
      <c r="SGY72" s="8"/>
      <c r="SGZ72" s="8"/>
      <c r="SHA72" s="8"/>
      <c r="SHB72" s="8"/>
      <c r="SHC72" s="8"/>
      <c r="SHD72" s="8"/>
      <c r="SHE72" s="8"/>
      <c r="SHF72" s="8"/>
      <c r="SHG72" s="8"/>
      <c r="SHH72" s="8"/>
      <c r="SHI72" s="8"/>
      <c r="SHJ72" s="8"/>
      <c r="SHK72" s="8"/>
      <c r="SHL72" s="8"/>
      <c r="SHM72" s="8"/>
      <c r="SHN72" s="8"/>
      <c r="SHO72" s="8"/>
      <c r="SHP72" s="8"/>
      <c r="SHQ72" s="8"/>
      <c r="SHR72" s="8"/>
      <c r="SHS72" s="8"/>
      <c r="SHT72" s="8"/>
      <c r="SHU72" s="8"/>
      <c r="SHV72" s="8"/>
      <c r="SHW72" s="8"/>
      <c r="SHX72" s="8"/>
      <c r="SHY72" s="8"/>
      <c r="SHZ72" s="8"/>
      <c r="SIA72" s="8"/>
      <c r="SIB72" s="8"/>
      <c r="SIC72" s="8"/>
      <c r="SID72" s="8"/>
      <c r="SIE72" s="8"/>
      <c r="SIF72" s="8"/>
      <c r="SIG72" s="8"/>
      <c r="SIH72" s="8"/>
      <c r="SII72" s="8"/>
      <c r="SIJ72" s="8"/>
      <c r="SIK72" s="8"/>
      <c r="SIL72" s="8"/>
      <c r="SIM72" s="8"/>
      <c r="SIN72" s="8"/>
      <c r="SIO72" s="8"/>
      <c r="SIP72" s="8"/>
      <c r="SIQ72" s="8"/>
      <c r="SIR72" s="8"/>
      <c r="SIS72" s="8"/>
      <c r="SIT72" s="8"/>
      <c r="SIU72" s="8"/>
      <c r="SIV72" s="8"/>
      <c r="SIW72" s="8"/>
      <c r="SIX72" s="8"/>
      <c r="SIY72" s="8"/>
      <c r="SIZ72" s="8"/>
      <c r="SJA72" s="8"/>
      <c r="SJB72" s="8"/>
      <c r="SJC72" s="8"/>
      <c r="SJD72" s="8"/>
      <c r="SJE72" s="8"/>
      <c r="SJF72" s="8"/>
      <c r="SJG72" s="8"/>
      <c r="SJH72" s="8"/>
      <c r="SJI72" s="8"/>
      <c r="SJJ72" s="8"/>
      <c r="SJK72" s="8"/>
      <c r="SJL72" s="8"/>
      <c r="SJM72" s="8"/>
      <c r="SJN72" s="8"/>
      <c r="SJO72" s="8"/>
      <c r="SJP72" s="8"/>
      <c r="SJQ72" s="8"/>
      <c r="SJR72" s="8"/>
      <c r="SJS72" s="8"/>
      <c r="SJT72" s="8"/>
      <c r="SJU72" s="8"/>
      <c r="SJV72" s="8"/>
      <c r="SJW72" s="8"/>
      <c r="SJX72" s="8"/>
      <c r="SJY72" s="8"/>
      <c r="SJZ72" s="8"/>
      <c r="SKA72" s="8"/>
      <c r="SKB72" s="8"/>
      <c r="SKC72" s="8"/>
      <c r="SKD72" s="8"/>
      <c r="SKE72" s="8"/>
      <c r="SKF72" s="8"/>
      <c r="SKG72" s="8"/>
      <c r="SKH72" s="8"/>
      <c r="SKI72" s="8"/>
      <c r="SKJ72" s="8"/>
      <c r="SKK72" s="8"/>
      <c r="SKL72" s="8"/>
      <c r="SKM72" s="8"/>
      <c r="SKN72" s="8"/>
      <c r="SKO72" s="8"/>
      <c r="SKP72" s="8"/>
      <c r="SKQ72" s="8"/>
      <c r="SKR72" s="8"/>
      <c r="SKS72" s="8"/>
      <c r="SKT72" s="8"/>
      <c r="SKU72" s="8"/>
      <c r="SKV72" s="8"/>
      <c r="SKW72" s="8"/>
      <c r="SKX72" s="8"/>
      <c r="SKY72" s="8"/>
      <c r="SKZ72" s="8"/>
      <c r="SLA72" s="8"/>
      <c r="SLB72" s="8"/>
      <c r="SLC72" s="8"/>
      <c r="SLD72" s="8"/>
      <c r="SLE72" s="8"/>
      <c r="SLF72" s="8"/>
      <c r="SLG72" s="8"/>
      <c r="SLH72" s="8"/>
      <c r="SLI72" s="8"/>
      <c r="SLJ72" s="8"/>
      <c r="SLK72" s="8"/>
      <c r="SLL72" s="8"/>
      <c r="SLM72" s="8"/>
      <c r="SLN72" s="8"/>
      <c r="SLO72" s="8"/>
      <c r="SLP72" s="8"/>
      <c r="SLQ72" s="8"/>
      <c r="SLR72" s="8"/>
      <c r="SLS72" s="8"/>
      <c r="SLT72" s="8"/>
      <c r="SLU72" s="8"/>
      <c r="SLV72" s="8"/>
      <c r="SLW72" s="8"/>
      <c r="SLX72" s="8"/>
      <c r="SLY72" s="8"/>
      <c r="SLZ72" s="8"/>
      <c r="SMA72" s="8"/>
      <c r="SMB72" s="8"/>
      <c r="SMC72" s="8"/>
      <c r="SMD72" s="8"/>
      <c r="SME72" s="8"/>
      <c r="SMF72" s="8"/>
      <c r="SMG72" s="8"/>
      <c r="SMH72" s="8"/>
      <c r="SMI72" s="8"/>
      <c r="SMJ72" s="8"/>
      <c r="SMK72" s="8"/>
      <c r="SML72" s="8"/>
      <c r="SMM72" s="8"/>
      <c r="SMN72" s="8"/>
      <c r="SMO72" s="8"/>
      <c r="SMP72" s="8"/>
      <c r="SMQ72" s="8"/>
      <c r="SMR72" s="8"/>
      <c r="SMS72" s="8"/>
      <c r="SMT72" s="8"/>
      <c r="SMU72" s="8"/>
      <c r="SMV72" s="8"/>
      <c r="SMW72" s="8"/>
      <c r="SMX72" s="8"/>
      <c r="SMY72" s="8"/>
      <c r="SMZ72" s="8"/>
      <c r="SNA72" s="8"/>
      <c r="SNB72" s="8"/>
      <c r="SNC72" s="8"/>
      <c r="SND72" s="8"/>
      <c r="SNE72" s="8"/>
      <c r="SNF72" s="8"/>
      <c r="SNG72" s="8"/>
      <c r="SNH72" s="8"/>
      <c r="SNI72" s="8"/>
      <c r="SNJ72" s="8"/>
      <c r="SNK72" s="8"/>
      <c r="SNL72" s="8"/>
      <c r="SNM72" s="8"/>
      <c r="SNN72" s="8"/>
      <c r="SNO72" s="8"/>
      <c r="SNP72" s="8"/>
      <c r="SNQ72" s="8"/>
      <c r="SNR72" s="8"/>
      <c r="SNS72" s="8"/>
      <c r="SNT72" s="8"/>
      <c r="SNU72" s="8"/>
      <c r="SNV72" s="8"/>
      <c r="SNW72" s="8"/>
      <c r="SNX72" s="8"/>
      <c r="SNY72" s="8"/>
      <c r="SNZ72" s="8"/>
      <c r="SOA72" s="8"/>
      <c r="SOB72" s="8"/>
      <c r="SOC72" s="8"/>
      <c r="SOD72" s="8"/>
      <c r="SOE72" s="8"/>
      <c r="SOF72" s="8"/>
      <c r="SOG72" s="8"/>
      <c r="SOH72" s="8"/>
      <c r="SOI72" s="8"/>
      <c r="SOJ72" s="8"/>
      <c r="SOK72" s="8"/>
      <c r="SOL72" s="8"/>
      <c r="SOM72" s="8"/>
      <c r="SON72" s="8"/>
      <c r="SOO72" s="8"/>
      <c r="SOP72" s="8"/>
      <c r="SOQ72" s="8"/>
      <c r="SOR72" s="8"/>
      <c r="SOS72" s="8"/>
      <c r="SOT72" s="8"/>
      <c r="SOU72" s="8"/>
      <c r="SOV72" s="8"/>
      <c r="SOW72" s="8"/>
      <c r="SOX72" s="8"/>
      <c r="SOY72" s="8"/>
      <c r="SOZ72" s="8"/>
      <c r="SPA72" s="8"/>
      <c r="SPB72" s="8"/>
      <c r="SPC72" s="8"/>
      <c r="SPD72" s="8"/>
      <c r="SPE72" s="8"/>
      <c r="SPF72" s="8"/>
      <c r="SPG72" s="8"/>
      <c r="SPH72" s="8"/>
      <c r="SPI72" s="8"/>
      <c r="SPJ72" s="8"/>
      <c r="SPK72" s="8"/>
      <c r="SPL72" s="8"/>
      <c r="SPM72" s="8"/>
      <c r="SPN72" s="8"/>
      <c r="SPO72" s="8"/>
      <c r="SPP72" s="8"/>
      <c r="SPQ72" s="8"/>
      <c r="SPR72" s="8"/>
      <c r="SPS72" s="8"/>
      <c r="SPT72" s="8"/>
      <c r="SPU72" s="8"/>
      <c r="SPV72" s="8"/>
      <c r="SPW72" s="8"/>
      <c r="SPX72" s="8"/>
      <c r="SPY72" s="8"/>
      <c r="SPZ72" s="8"/>
      <c r="SQA72" s="8"/>
      <c r="SQB72" s="8"/>
      <c r="SQC72" s="8"/>
      <c r="SQD72" s="8"/>
      <c r="SQE72" s="8"/>
      <c r="SQF72" s="8"/>
      <c r="SQG72" s="8"/>
      <c r="SQH72" s="8"/>
      <c r="SQI72" s="8"/>
      <c r="SQJ72" s="8"/>
      <c r="SQK72" s="8"/>
      <c r="SQL72" s="8"/>
      <c r="SQM72" s="8"/>
      <c r="SQN72" s="8"/>
      <c r="SQO72" s="8"/>
      <c r="SQP72" s="8"/>
      <c r="SQQ72" s="8"/>
      <c r="SQR72" s="8"/>
      <c r="SQS72" s="8"/>
      <c r="SQT72" s="8"/>
      <c r="SQU72" s="8"/>
      <c r="SQV72" s="8"/>
      <c r="SQW72" s="8"/>
      <c r="SQX72" s="8"/>
      <c r="SQY72" s="8"/>
      <c r="SQZ72" s="8"/>
      <c r="SRA72" s="8"/>
      <c r="SRB72" s="8"/>
      <c r="SRC72" s="8"/>
      <c r="SRD72" s="8"/>
      <c r="SRE72" s="8"/>
      <c r="SRF72" s="8"/>
      <c r="SRG72" s="8"/>
      <c r="SRH72" s="8"/>
      <c r="SRI72" s="8"/>
      <c r="SRJ72" s="8"/>
      <c r="SRK72" s="8"/>
      <c r="SRL72" s="8"/>
      <c r="SRM72" s="8"/>
      <c r="SRN72" s="8"/>
      <c r="SRO72" s="8"/>
      <c r="SRP72" s="8"/>
      <c r="SRQ72" s="8"/>
      <c r="SRR72" s="8"/>
      <c r="SRS72" s="8"/>
      <c r="SRT72" s="8"/>
      <c r="SRU72" s="8"/>
      <c r="SRV72" s="8"/>
      <c r="SRW72" s="8"/>
      <c r="SRX72" s="8"/>
      <c r="SRY72" s="8"/>
      <c r="SRZ72" s="8"/>
      <c r="SSA72" s="8"/>
      <c r="SSB72" s="8"/>
      <c r="SSC72" s="8"/>
      <c r="SSD72" s="8"/>
      <c r="SSE72" s="8"/>
      <c r="SSF72" s="8"/>
      <c r="SSG72" s="8"/>
      <c r="SSH72" s="8"/>
      <c r="SSI72" s="8"/>
      <c r="SSJ72" s="8"/>
      <c r="SSK72" s="8"/>
      <c r="SSL72" s="8"/>
      <c r="SSM72" s="8"/>
      <c r="SSN72" s="8"/>
      <c r="SSO72" s="8"/>
      <c r="SSP72" s="8"/>
      <c r="SSQ72" s="8"/>
      <c r="SSR72" s="8"/>
      <c r="SSS72" s="8"/>
      <c r="SST72" s="8"/>
      <c r="SSU72" s="8"/>
      <c r="SSV72" s="8"/>
      <c r="SSW72" s="8"/>
      <c r="SSX72" s="8"/>
      <c r="SSY72" s="8"/>
      <c r="SSZ72" s="8"/>
      <c r="STA72" s="8"/>
      <c r="STB72" s="8"/>
      <c r="STC72" s="8"/>
      <c r="STD72" s="8"/>
      <c r="STE72" s="8"/>
      <c r="STF72" s="8"/>
      <c r="STG72" s="8"/>
      <c r="STH72" s="8"/>
      <c r="STI72" s="8"/>
      <c r="STJ72" s="8"/>
      <c r="STK72" s="8"/>
      <c r="STL72" s="8"/>
      <c r="STM72" s="8"/>
      <c r="STN72" s="8"/>
      <c r="STO72" s="8"/>
      <c r="STP72" s="8"/>
      <c r="STQ72" s="8"/>
      <c r="STR72" s="8"/>
      <c r="STS72" s="8"/>
      <c r="STT72" s="8"/>
      <c r="STU72" s="8"/>
      <c r="STV72" s="8"/>
      <c r="STW72" s="8"/>
      <c r="STX72" s="8"/>
      <c r="STY72" s="8"/>
      <c r="STZ72" s="8"/>
      <c r="SUA72" s="8"/>
      <c r="SUB72" s="8"/>
      <c r="SUC72" s="8"/>
      <c r="SUD72" s="8"/>
      <c r="SUE72" s="8"/>
      <c r="SUF72" s="8"/>
      <c r="SUG72" s="8"/>
      <c r="SUH72" s="8"/>
      <c r="SUI72" s="8"/>
      <c r="SUJ72" s="8"/>
      <c r="SUK72" s="8"/>
      <c r="SUL72" s="8"/>
      <c r="SUM72" s="8"/>
      <c r="SUN72" s="8"/>
      <c r="SUO72" s="8"/>
      <c r="SUP72" s="8"/>
      <c r="SUQ72" s="8"/>
      <c r="SUR72" s="8"/>
      <c r="SUS72" s="8"/>
      <c r="SUT72" s="8"/>
      <c r="SUU72" s="8"/>
      <c r="SUV72" s="8"/>
      <c r="SUW72" s="8"/>
      <c r="SUX72" s="8"/>
      <c r="SUY72" s="8"/>
      <c r="SUZ72" s="8"/>
      <c r="SVA72" s="8"/>
      <c r="SVB72" s="8"/>
      <c r="SVC72" s="8"/>
      <c r="SVD72" s="8"/>
      <c r="SVE72" s="8"/>
      <c r="SVF72" s="8"/>
      <c r="SVG72" s="8"/>
      <c r="SVH72" s="8"/>
      <c r="SVI72" s="8"/>
      <c r="SVJ72" s="8"/>
      <c r="SVK72" s="8"/>
      <c r="SVL72" s="8"/>
      <c r="SVM72" s="8"/>
      <c r="SVN72" s="8"/>
      <c r="SVO72" s="8"/>
      <c r="SVP72" s="8"/>
      <c r="SVQ72" s="8"/>
      <c r="SVR72" s="8"/>
      <c r="SVS72" s="8"/>
      <c r="SVT72" s="8"/>
      <c r="SVU72" s="8"/>
      <c r="SVV72" s="8"/>
      <c r="SVW72" s="8"/>
      <c r="SVX72" s="8"/>
      <c r="SVY72" s="8"/>
      <c r="SVZ72" s="8"/>
      <c r="SWA72" s="8"/>
      <c r="SWB72" s="8"/>
      <c r="SWC72" s="8"/>
      <c r="SWD72" s="8"/>
      <c r="SWE72" s="8"/>
      <c r="SWF72" s="8"/>
      <c r="SWG72" s="8"/>
      <c r="SWH72" s="8"/>
      <c r="SWI72" s="8"/>
      <c r="SWJ72" s="8"/>
      <c r="SWK72" s="8"/>
      <c r="SWL72" s="8"/>
      <c r="SWM72" s="8"/>
      <c r="SWN72" s="8"/>
      <c r="SWO72" s="8"/>
      <c r="SWP72" s="8"/>
      <c r="SWQ72" s="8"/>
      <c r="SWR72" s="8"/>
      <c r="SWS72" s="8"/>
      <c r="SWT72" s="8"/>
      <c r="SWU72" s="8"/>
      <c r="SWV72" s="8"/>
      <c r="SWW72" s="8"/>
      <c r="SWX72" s="8"/>
      <c r="SWY72" s="8"/>
      <c r="SWZ72" s="8"/>
      <c r="SXA72" s="8"/>
      <c r="SXB72" s="8"/>
      <c r="SXC72" s="8"/>
      <c r="SXD72" s="8"/>
      <c r="SXE72" s="8"/>
      <c r="SXF72" s="8"/>
      <c r="SXG72" s="8"/>
      <c r="SXH72" s="8"/>
      <c r="SXI72" s="8"/>
      <c r="SXJ72" s="8"/>
      <c r="SXK72" s="8"/>
      <c r="SXL72" s="8"/>
      <c r="SXM72" s="8"/>
      <c r="SXN72" s="8"/>
      <c r="SXO72" s="8"/>
      <c r="SXP72" s="8"/>
      <c r="SXQ72" s="8"/>
      <c r="SXR72" s="8"/>
      <c r="SXS72" s="8"/>
      <c r="SXT72" s="8"/>
      <c r="SXU72" s="8"/>
      <c r="SXV72" s="8"/>
      <c r="SXW72" s="8"/>
      <c r="SXX72" s="8"/>
      <c r="SXY72" s="8"/>
      <c r="SXZ72" s="8"/>
      <c r="SYA72" s="8"/>
      <c r="SYB72" s="8"/>
      <c r="SYC72" s="8"/>
      <c r="SYD72" s="8"/>
      <c r="SYE72" s="8"/>
      <c r="SYF72" s="8"/>
      <c r="SYG72" s="8"/>
      <c r="SYH72" s="8"/>
      <c r="SYI72" s="8"/>
      <c r="SYJ72" s="8"/>
      <c r="SYK72" s="8"/>
      <c r="SYL72" s="8"/>
      <c r="SYM72" s="8"/>
      <c r="SYN72" s="8"/>
      <c r="SYO72" s="8"/>
      <c r="SYP72" s="8"/>
      <c r="SYQ72" s="8"/>
      <c r="SYR72" s="8"/>
      <c r="SYS72" s="8"/>
      <c r="SYT72" s="8"/>
      <c r="SYU72" s="8"/>
      <c r="SYV72" s="8"/>
      <c r="SYW72" s="8"/>
      <c r="SYX72" s="8"/>
      <c r="SYY72" s="8"/>
      <c r="SYZ72" s="8"/>
      <c r="SZA72" s="8"/>
      <c r="SZB72" s="8"/>
      <c r="SZC72" s="8"/>
      <c r="SZD72" s="8"/>
      <c r="SZE72" s="8"/>
      <c r="SZF72" s="8"/>
      <c r="SZG72" s="8"/>
      <c r="SZH72" s="8"/>
      <c r="SZI72" s="8"/>
      <c r="SZJ72" s="8"/>
      <c r="SZK72" s="8"/>
      <c r="SZL72" s="8"/>
      <c r="SZM72" s="8"/>
      <c r="SZN72" s="8"/>
      <c r="SZO72" s="8"/>
      <c r="SZP72" s="8"/>
      <c r="SZQ72" s="8"/>
      <c r="SZR72" s="8"/>
      <c r="SZS72" s="8"/>
      <c r="SZT72" s="8"/>
      <c r="SZU72" s="8"/>
      <c r="SZV72" s="8"/>
      <c r="SZW72" s="8"/>
      <c r="SZX72" s="8"/>
      <c r="SZY72" s="8"/>
      <c r="SZZ72" s="8"/>
      <c r="TAA72" s="8"/>
      <c r="TAB72" s="8"/>
      <c r="TAC72" s="8"/>
      <c r="TAD72" s="8"/>
      <c r="TAE72" s="8"/>
      <c r="TAF72" s="8"/>
      <c r="TAG72" s="8"/>
      <c r="TAH72" s="8"/>
      <c r="TAI72" s="8"/>
      <c r="TAJ72" s="8"/>
      <c r="TAK72" s="8"/>
      <c r="TAL72" s="8"/>
      <c r="TAM72" s="8"/>
      <c r="TAN72" s="8"/>
      <c r="TAO72" s="8"/>
      <c r="TAP72" s="8"/>
      <c r="TAQ72" s="8"/>
      <c r="TAR72" s="8"/>
      <c r="TAS72" s="8"/>
      <c r="TAT72" s="8"/>
      <c r="TAU72" s="8"/>
      <c r="TAV72" s="8"/>
      <c r="TAW72" s="8"/>
      <c r="TAX72" s="8"/>
      <c r="TAY72" s="8"/>
      <c r="TAZ72" s="8"/>
      <c r="TBA72" s="8"/>
      <c r="TBB72" s="8"/>
      <c r="TBC72" s="8"/>
      <c r="TBD72" s="8"/>
      <c r="TBE72" s="8"/>
      <c r="TBF72" s="8"/>
      <c r="TBG72" s="8"/>
      <c r="TBH72" s="8"/>
      <c r="TBI72" s="8"/>
      <c r="TBJ72" s="8"/>
      <c r="TBK72" s="8"/>
      <c r="TBL72" s="8"/>
      <c r="TBM72" s="8"/>
      <c r="TBN72" s="8"/>
      <c r="TBO72" s="8"/>
      <c r="TBP72" s="8"/>
      <c r="TBQ72" s="8"/>
      <c r="TBR72" s="8"/>
      <c r="TBS72" s="8"/>
      <c r="TBT72" s="8"/>
      <c r="TBU72" s="8"/>
      <c r="TBV72" s="8"/>
      <c r="TBW72" s="8"/>
      <c r="TBX72" s="8"/>
      <c r="TBY72" s="8"/>
      <c r="TBZ72" s="8"/>
      <c r="TCA72" s="8"/>
      <c r="TCB72" s="8"/>
      <c r="TCC72" s="8"/>
      <c r="TCD72" s="8"/>
      <c r="TCE72" s="8"/>
      <c r="TCF72" s="8"/>
      <c r="TCG72" s="8"/>
      <c r="TCH72" s="8"/>
      <c r="TCI72" s="8"/>
      <c r="TCJ72" s="8"/>
      <c r="TCK72" s="8"/>
      <c r="TCL72" s="8"/>
      <c r="TCM72" s="8"/>
      <c r="TCN72" s="8"/>
      <c r="TCO72" s="8"/>
      <c r="TCP72" s="8"/>
      <c r="TCQ72" s="8"/>
      <c r="TCR72" s="8"/>
      <c r="TCS72" s="8"/>
      <c r="TCT72" s="8"/>
      <c r="TCU72" s="8"/>
      <c r="TCV72" s="8"/>
      <c r="TCW72" s="8"/>
      <c r="TCX72" s="8"/>
      <c r="TCY72" s="8"/>
      <c r="TCZ72" s="8"/>
      <c r="TDA72" s="8"/>
      <c r="TDB72" s="8"/>
      <c r="TDC72" s="8"/>
      <c r="TDD72" s="8"/>
      <c r="TDE72" s="8"/>
      <c r="TDF72" s="8"/>
      <c r="TDG72" s="8"/>
      <c r="TDH72" s="8"/>
      <c r="TDI72" s="8"/>
      <c r="TDJ72" s="8"/>
      <c r="TDK72" s="8"/>
      <c r="TDL72" s="8"/>
      <c r="TDM72" s="8"/>
      <c r="TDN72" s="8"/>
      <c r="TDO72" s="8"/>
      <c r="TDP72" s="8"/>
      <c r="TDQ72" s="8"/>
      <c r="TDR72" s="8"/>
      <c r="TDS72" s="8"/>
      <c r="TDT72" s="8"/>
      <c r="TDU72" s="8"/>
      <c r="TDV72" s="8"/>
      <c r="TDW72" s="8"/>
      <c r="TDX72" s="8"/>
      <c r="TDY72" s="8"/>
      <c r="TDZ72" s="8"/>
      <c r="TEA72" s="8"/>
      <c r="TEB72" s="8"/>
      <c r="TEC72" s="8"/>
      <c r="TED72" s="8"/>
      <c r="TEE72" s="8"/>
      <c r="TEF72" s="8"/>
      <c r="TEG72" s="8"/>
      <c r="TEH72" s="8"/>
      <c r="TEI72" s="8"/>
      <c r="TEJ72" s="8"/>
      <c r="TEK72" s="8"/>
      <c r="TEL72" s="8"/>
      <c r="TEM72" s="8"/>
      <c r="TEN72" s="8"/>
      <c r="TEO72" s="8"/>
      <c r="TEP72" s="8"/>
      <c r="TEQ72" s="8"/>
      <c r="TER72" s="8"/>
      <c r="TES72" s="8"/>
      <c r="TET72" s="8"/>
      <c r="TEU72" s="8"/>
      <c r="TEV72" s="8"/>
      <c r="TEW72" s="8"/>
      <c r="TEX72" s="8"/>
      <c r="TEY72" s="8"/>
      <c r="TEZ72" s="8"/>
      <c r="TFA72" s="8"/>
      <c r="TFB72" s="8"/>
      <c r="TFC72" s="8"/>
      <c r="TFD72" s="8"/>
      <c r="TFE72" s="8"/>
      <c r="TFF72" s="8"/>
      <c r="TFG72" s="8"/>
      <c r="TFH72" s="8"/>
      <c r="TFI72" s="8"/>
      <c r="TFJ72" s="8"/>
      <c r="TFK72" s="8"/>
      <c r="TFL72" s="8"/>
      <c r="TFM72" s="8"/>
      <c r="TFN72" s="8"/>
      <c r="TFO72" s="8"/>
      <c r="TFP72" s="8"/>
      <c r="TFQ72" s="8"/>
      <c r="TFR72" s="8"/>
      <c r="TFS72" s="8"/>
      <c r="TFT72" s="8"/>
      <c r="TFU72" s="8"/>
      <c r="TFV72" s="8"/>
      <c r="TFW72" s="8"/>
      <c r="TFX72" s="8"/>
      <c r="TFY72" s="8"/>
      <c r="TFZ72" s="8"/>
      <c r="TGA72" s="8"/>
      <c r="TGB72" s="8"/>
      <c r="TGC72" s="8"/>
      <c r="TGD72" s="8"/>
      <c r="TGE72" s="8"/>
      <c r="TGF72" s="8"/>
      <c r="TGG72" s="8"/>
      <c r="TGH72" s="8"/>
      <c r="TGI72" s="8"/>
      <c r="TGJ72" s="8"/>
      <c r="TGK72" s="8"/>
      <c r="TGL72" s="8"/>
      <c r="TGM72" s="8"/>
      <c r="TGN72" s="8"/>
      <c r="TGO72" s="8"/>
      <c r="TGP72" s="8"/>
      <c r="TGQ72" s="8"/>
      <c r="TGR72" s="8"/>
      <c r="TGS72" s="8"/>
      <c r="TGT72" s="8"/>
      <c r="TGU72" s="8"/>
      <c r="TGV72" s="8"/>
      <c r="TGW72" s="8"/>
      <c r="TGX72" s="8"/>
      <c r="TGY72" s="8"/>
      <c r="TGZ72" s="8"/>
      <c r="THA72" s="8"/>
      <c r="THB72" s="8"/>
      <c r="THC72" s="8"/>
      <c r="THD72" s="8"/>
      <c r="THE72" s="8"/>
      <c r="THF72" s="8"/>
      <c r="THG72" s="8"/>
      <c r="THH72" s="8"/>
      <c r="THI72" s="8"/>
      <c r="THJ72" s="8"/>
      <c r="THK72" s="8"/>
      <c r="THL72" s="8"/>
      <c r="THM72" s="8"/>
      <c r="THN72" s="8"/>
      <c r="THO72" s="8"/>
      <c r="THP72" s="8"/>
      <c r="THQ72" s="8"/>
      <c r="THR72" s="8"/>
      <c r="THS72" s="8"/>
      <c r="THT72" s="8"/>
      <c r="THU72" s="8"/>
      <c r="THV72" s="8"/>
      <c r="THW72" s="8"/>
      <c r="THX72" s="8"/>
      <c r="THY72" s="8"/>
      <c r="THZ72" s="8"/>
      <c r="TIA72" s="8"/>
      <c r="TIB72" s="8"/>
      <c r="TIC72" s="8"/>
      <c r="TID72" s="8"/>
      <c r="TIE72" s="8"/>
      <c r="TIF72" s="8"/>
      <c r="TIG72" s="8"/>
      <c r="TIH72" s="8"/>
      <c r="TII72" s="8"/>
      <c r="TIJ72" s="8"/>
      <c r="TIK72" s="8"/>
      <c r="TIL72" s="8"/>
      <c r="TIM72" s="8"/>
      <c r="TIN72" s="8"/>
      <c r="TIO72" s="8"/>
      <c r="TIP72" s="8"/>
      <c r="TIQ72" s="8"/>
      <c r="TIR72" s="8"/>
      <c r="TIS72" s="8"/>
      <c r="TIT72" s="8"/>
      <c r="TIU72" s="8"/>
      <c r="TIV72" s="8"/>
      <c r="TIW72" s="8"/>
      <c r="TIX72" s="8"/>
      <c r="TIY72" s="8"/>
      <c r="TIZ72" s="8"/>
      <c r="TJA72" s="8"/>
      <c r="TJB72" s="8"/>
      <c r="TJC72" s="8"/>
      <c r="TJD72" s="8"/>
      <c r="TJE72" s="8"/>
      <c r="TJF72" s="8"/>
      <c r="TJG72" s="8"/>
      <c r="TJH72" s="8"/>
      <c r="TJI72" s="8"/>
      <c r="TJJ72" s="8"/>
      <c r="TJK72" s="8"/>
      <c r="TJL72" s="8"/>
      <c r="TJM72" s="8"/>
      <c r="TJN72" s="8"/>
      <c r="TJO72" s="8"/>
      <c r="TJP72" s="8"/>
      <c r="TJQ72" s="8"/>
      <c r="TJR72" s="8"/>
      <c r="TJS72" s="8"/>
      <c r="TJT72" s="8"/>
      <c r="TJU72" s="8"/>
      <c r="TJV72" s="8"/>
      <c r="TJW72" s="8"/>
      <c r="TJX72" s="8"/>
      <c r="TJY72" s="8"/>
      <c r="TJZ72" s="8"/>
      <c r="TKA72" s="8"/>
      <c r="TKB72" s="8"/>
      <c r="TKC72" s="8"/>
      <c r="TKD72" s="8"/>
      <c r="TKE72" s="8"/>
      <c r="TKF72" s="8"/>
      <c r="TKG72" s="8"/>
      <c r="TKH72" s="8"/>
      <c r="TKI72" s="8"/>
      <c r="TKJ72" s="8"/>
      <c r="TKK72" s="8"/>
      <c r="TKL72" s="8"/>
      <c r="TKM72" s="8"/>
      <c r="TKN72" s="8"/>
      <c r="TKO72" s="8"/>
      <c r="TKP72" s="8"/>
      <c r="TKQ72" s="8"/>
      <c r="TKR72" s="8"/>
      <c r="TKS72" s="8"/>
      <c r="TKT72" s="8"/>
      <c r="TKU72" s="8"/>
      <c r="TKV72" s="8"/>
      <c r="TKW72" s="8"/>
      <c r="TKX72" s="8"/>
      <c r="TKY72" s="8"/>
      <c r="TKZ72" s="8"/>
      <c r="TLA72" s="8"/>
      <c r="TLB72" s="8"/>
      <c r="TLC72" s="8"/>
      <c r="TLD72" s="8"/>
      <c r="TLE72" s="8"/>
      <c r="TLF72" s="8"/>
      <c r="TLG72" s="8"/>
      <c r="TLH72" s="8"/>
      <c r="TLI72" s="8"/>
      <c r="TLJ72" s="8"/>
      <c r="TLK72" s="8"/>
      <c r="TLL72" s="8"/>
      <c r="TLM72" s="8"/>
      <c r="TLN72" s="8"/>
      <c r="TLO72" s="8"/>
      <c r="TLP72" s="8"/>
      <c r="TLQ72" s="8"/>
      <c r="TLR72" s="8"/>
      <c r="TLS72" s="8"/>
      <c r="TLT72" s="8"/>
      <c r="TLU72" s="8"/>
      <c r="TLV72" s="8"/>
      <c r="TLW72" s="8"/>
      <c r="TLX72" s="8"/>
      <c r="TLY72" s="8"/>
      <c r="TLZ72" s="8"/>
      <c r="TMA72" s="8"/>
      <c r="TMB72" s="8"/>
      <c r="TMC72" s="8"/>
      <c r="TMD72" s="8"/>
      <c r="TME72" s="8"/>
      <c r="TMF72" s="8"/>
      <c r="TMG72" s="8"/>
      <c r="TMH72" s="8"/>
      <c r="TMI72" s="8"/>
      <c r="TMJ72" s="8"/>
      <c r="TMK72" s="8"/>
      <c r="TML72" s="8"/>
      <c r="TMM72" s="8"/>
      <c r="TMN72" s="8"/>
      <c r="TMO72" s="8"/>
      <c r="TMP72" s="8"/>
      <c r="TMQ72" s="8"/>
      <c r="TMR72" s="8"/>
      <c r="TMS72" s="8"/>
      <c r="TMT72" s="8"/>
      <c r="TMU72" s="8"/>
      <c r="TMV72" s="8"/>
      <c r="TMW72" s="8"/>
      <c r="TMX72" s="8"/>
      <c r="TMY72" s="8"/>
      <c r="TMZ72" s="8"/>
      <c r="TNA72" s="8"/>
      <c r="TNB72" s="8"/>
      <c r="TNC72" s="8"/>
      <c r="TND72" s="8"/>
      <c r="TNE72" s="8"/>
      <c r="TNF72" s="8"/>
      <c r="TNG72" s="8"/>
      <c r="TNH72" s="8"/>
      <c r="TNI72" s="8"/>
      <c r="TNJ72" s="8"/>
      <c r="TNK72" s="8"/>
      <c r="TNL72" s="8"/>
      <c r="TNM72" s="8"/>
      <c r="TNN72" s="8"/>
      <c r="TNO72" s="8"/>
      <c r="TNP72" s="8"/>
      <c r="TNQ72" s="8"/>
      <c r="TNR72" s="8"/>
      <c r="TNS72" s="8"/>
      <c r="TNT72" s="8"/>
      <c r="TNU72" s="8"/>
      <c r="TNV72" s="8"/>
      <c r="TNW72" s="8"/>
      <c r="TNX72" s="8"/>
      <c r="TNY72" s="8"/>
      <c r="TNZ72" s="8"/>
      <c r="TOA72" s="8"/>
      <c r="TOB72" s="8"/>
      <c r="TOC72" s="8"/>
      <c r="TOD72" s="8"/>
      <c r="TOE72" s="8"/>
      <c r="TOF72" s="8"/>
      <c r="TOG72" s="8"/>
      <c r="TOH72" s="8"/>
      <c r="TOI72" s="8"/>
      <c r="TOJ72" s="8"/>
      <c r="TOK72" s="8"/>
      <c r="TOL72" s="8"/>
      <c r="TOM72" s="8"/>
      <c r="TON72" s="8"/>
      <c r="TOO72" s="8"/>
      <c r="TOP72" s="8"/>
      <c r="TOQ72" s="8"/>
      <c r="TOR72" s="8"/>
      <c r="TOS72" s="8"/>
      <c r="TOT72" s="8"/>
      <c r="TOU72" s="8"/>
      <c r="TOV72" s="8"/>
      <c r="TOW72" s="8"/>
      <c r="TOX72" s="8"/>
      <c r="TOY72" s="8"/>
      <c r="TOZ72" s="8"/>
      <c r="TPA72" s="8"/>
      <c r="TPB72" s="8"/>
      <c r="TPC72" s="8"/>
      <c r="TPD72" s="8"/>
      <c r="TPE72" s="8"/>
      <c r="TPF72" s="8"/>
      <c r="TPG72" s="8"/>
      <c r="TPH72" s="8"/>
      <c r="TPI72" s="8"/>
      <c r="TPJ72" s="8"/>
      <c r="TPK72" s="8"/>
      <c r="TPL72" s="8"/>
      <c r="TPM72" s="8"/>
      <c r="TPN72" s="8"/>
      <c r="TPO72" s="8"/>
      <c r="TPP72" s="8"/>
      <c r="TPQ72" s="8"/>
      <c r="TPR72" s="8"/>
      <c r="TPS72" s="8"/>
      <c r="TPT72" s="8"/>
      <c r="TPU72" s="8"/>
      <c r="TPV72" s="8"/>
      <c r="TPW72" s="8"/>
      <c r="TPX72" s="8"/>
      <c r="TPY72" s="8"/>
      <c r="TPZ72" s="8"/>
      <c r="TQA72" s="8"/>
      <c r="TQB72" s="8"/>
      <c r="TQC72" s="8"/>
      <c r="TQD72" s="8"/>
      <c r="TQE72" s="8"/>
      <c r="TQF72" s="8"/>
      <c r="TQG72" s="8"/>
      <c r="TQH72" s="8"/>
      <c r="TQI72" s="8"/>
      <c r="TQJ72" s="8"/>
      <c r="TQK72" s="8"/>
      <c r="TQL72" s="8"/>
      <c r="TQM72" s="8"/>
      <c r="TQN72" s="8"/>
      <c r="TQO72" s="8"/>
      <c r="TQP72" s="8"/>
      <c r="TQQ72" s="8"/>
      <c r="TQR72" s="8"/>
      <c r="TQS72" s="8"/>
      <c r="TQT72" s="8"/>
      <c r="TQU72" s="8"/>
      <c r="TQV72" s="8"/>
      <c r="TQW72" s="8"/>
      <c r="TQX72" s="8"/>
      <c r="TQY72" s="8"/>
      <c r="TQZ72" s="8"/>
      <c r="TRA72" s="8"/>
      <c r="TRB72" s="8"/>
      <c r="TRC72" s="8"/>
      <c r="TRD72" s="8"/>
      <c r="TRE72" s="8"/>
      <c r="TRF72" s="8"/>
      <c r="TRG72" s="8"/>
      <c r="TRH72" s="8"/>
      <c r="TRI72" s="8"/>
      <c r="TRJ72" s="8"/>
      <c r="TRK72" s="8"/>
      <c r="TRL72" s="8"/>
      <c r="TRM72" s="8"/>
      <c r="TRN72" s="8"/>
      <c r="TRO72" s="8"/>
      <c r="TRP72" s="8"/>
      <c r="TRQ72" s="8"/>
      <c r="TRR72" s="8"/>
      <c r="TRS72" s="8"/>
      <c r="TRT72" s="8"/>
      <c r="TRU72" s="8"/>
      <c r="TRV72" s="8"/>
      <c r="TRW72" s="8"/>
      <c r="TRX72" s="8"/>
      <c r="TRY72" s="8"/>
      <c r="TRZ72" s="8"/>
      <c r="TSA72" s="8"/>
      <c r="TSB72" s="8"/>
      <c r="TSC72" s="8"/>
      <c r="TSD72" s="8"/>
      <c r="TSE72" s="8"/>
      <c r="TSF72" s="8"/>
      <c r="TSG72" s="8"/>
      <c r="TSH72" s="8"/>
      <c r="TSI72" s="8"/>
      <c r="TSJ72" s="8"/>
      <c r="TSK72" s="8"/>
      <c r="TSL72" s="8"/>
      <c r="TSM72" s="8"/>
      <c r="TSN72" s="8"/>
      <c r="TSO72" s="8"/>
      <c r="TSP72" s="8"/>
      <c r="TSQ72" s="8"/>
      <c r="TSR72" s="8"/>
      <c r="TSS72" s="8"/>
      <c r="TST72" s="8"/>
      <c r="TSU72" s="8"/>
      <c r="TSV72" s="8"/>
      <c r="TSW72" s="8"/>
      <c r="TSX72" s="8"/>
      <c r="TSY72" s="8"/>
      <c r="TSZ72" s="8"/>
      <c r="TTA72" s="8"/>
      <c r="TTB72" s="8"/>
      <c r="TTC72" s="8"/>
      <c r="TTD72" s="8"/>
      <c r="TTE72" s="8"/>
      <c r="TTF72" s="8"/>
      <c r="TTG72" s="8"/>
      <c r="TTH72" s="8"/>
      <c r="TTI72" s="8"/>
      <c r="TTJ72" s="8"/>
      <c r="TTK72" s="8"/>
      <c r="TTL72" s="8"/>
      <c r="TTM72" s="8"/>
      <c r="TTN72" s="8"/>
      <c r="TTO72" s="8"/>
      <c r="TTP72" s="8"/>
      <c r="TTQ72" s="8"/>
      <c r="TTR72" s="8"/>
      <c r="TTS72" s="8"/>
      <c r="TTT72" s="8"/>
      <c r="TTU72" s="8"/>
      <c r="TTV72" s="8"/>
      <c r="TTW72" s="8"/>
      <c r="TTX72" s="8"/>
      <c r="TTY72" s="8"/>
      <c r="TTZ72" s="8"/>
      <c r="TUA72" s="8"/>
      <c r="TUB72" s="8"/>
      <c r="TUC72" s="8"/>
      <c r="TUD72" s="8"/>
      <c r="TUE72" s="8"/>
      <c r="TUF72" s="8"/>
      <c r="TUG72" s="8"/>
      <c r="TUH72" s="8"/>
      <c r="TUI72" s="8"/>
      <c r="TUJ72" s="8"/>
      <c r="TUK72" s="8"/>
      <c r="TUL72" s="8"/>
      <c r="TUM72" s="8"/>
      <c r="TUN72" s="8"/>
      <c r="TUO72" s="8"/>
      <c r="TUP72" s="8"/>
      <c r="TUQ72" s="8"/>
      <c r="TUR72" s="8"/>
      <c r="TUS72" s="8"/>
      <c r="TUT72" s="8"/>
      <c r="TUU72" s="8"/>
      <c r="TUV72" s="8"/>
      <c r="TUW72" s="8"/>
      <c r="TUX72" s="8"/>
      <c r="TUY72" s="8"/>
      <c r="TUZ72" s="8"/>
      <c r="TVA72" s="8"/>
      <c r="TVB72" s="8"/>
      <c r="TVC72" s="8"/>
      <c r="TVD72" s="8"/>
      <c r="TVE72" s="8"/>
      <c r="TVF72" s="8"/>
      <c r="TVG72" s="8"/>
      <c r="TVH72" s="8"/>
      <c r="TVI72" s="8"/>
      <c r="TVJ72" s="8"/>
      <c r="TVK72" s="8"/>
      <c r="TVL72" s="8"/>
      <c r="TVM72" s="8"/>
      <c r="TVN72" s="8"/>
      <c r="TVO72" s="8"/>
      <c r="TVP72" s="8"/>
      <c r="TVQ72" s="8"/>
      <c r="TVR72" s="8"/>
      <c r="TVS72" s="8"/>
      <c r="TVT72" s="8"/>
      <c r="TVU72" s="8"/>
      <c r="TVV72" s="8"/>
      <c r="TVW72" s="8"/>
      <c r="TVX72" s="8"/>
      <c r="TVY72" s="8"/>
      <c r="TVZ72" s="8"/>
      <c r="TWA72" s="8"/>
      <c r="TWB72" s="8"/>
      <c r="TWC72" s="8"/>
      <c r="TWD72" s="8"/>
      <c r="TWE72" s="8"/>
      <c r="TWF72" s="8"/>
      <c r="TWG72" s="8"/>
      <c r="TWH72" s="8"/>
      <c r="TWI72" s="8"/>
      <c r="TWJ72" s="8"/>
      <c r="TWK72" s="8"/>
      <c r="TWL72" s="8"/>
      <c r="TWM72" s="8"/>
      <c r="TWN72" s="8"/>
      <c r="TWO72" s="8"/>
      <c r="TWP72" s="8"/>
      <c r="TWQ72" s="8"/>
      <c r="TWR72" s="8"/>
      <c r="TWS72" s="8"/>
      <c r="TWT72" s="8"/>
      <c r="TWU72" s="8"/>
      <c r="TWV72" s="8"/>
      <c r="TWW72" s="8"/>
      <c r="TWX72" s="8"/>
      <c r="TWY72" s="8"/>
      <c r="TWZ72" s="8"/>
      <c r="TXA72" s="8"/>
      <c r="TXB72" s="8"/>
      <c r="TXC72" s="8"/>
      <c r="TXD72" s="8"/>
      <c r="TXE72" s="8"/>
      <c r="TXF72" s="8"/>
      <c r="TXG72" s="8"/>
      <c r="TXH72" s="8"/>
      <c r="TXI72" s="8"/>
      <c r="TXJ72" s="8"/>
      <c r="TXK72" s="8"/>
      <c r="TXL72" s="8"/>
      <c r="TXM72" s="8"/>
      <c r="TXN72" s="8"/>
      <c r="TXO72" s="8"/>
      <c r="TXP72" s="8"/>
      <c r="TXQ72" s="8"/>
      <c r="TXR72" s="8"/>
      <c r="TXS72" s="8"/>
      <c r="TXT72" s="8"/>
      <c r="TXU72" s="8"/>
      <c r="TXV72" s="8"/>
      <c r="TXW72" s="8"/>
      <c r="TXX72" s="8"/>
      <c r="TXY72" s="8"/>
      <c r="TXZ72" s="8"/>
      <c r="TYA72" s="8"/>
      <c r="TYB72" s="8"/>
      <c r="TYC72" s="8"/>
      <c r="TYD72" s="8"/>
      <c r="TYE72" s="8"/>
      <c r="TYF72" s="8"/>
      <c r="TYG72" s="8"/>
      <c r="TYH72" s="8"/>
      <c r="TYI72" s="8"/>
      <c r="TYJ72" s="8"/>
      <c r="TYK72" s="8"/>
      <c r="TYL72" s="8"/>
      <c r="TYM72" s="8"/>
      <c r="TYN72" s="8"/>
      <c r="TYO72" s="8"/>
      <c r="TYP72" s="8"/>
      <c r="TYQ72" s="8"/>
      <c r="TYR72" s="8"/>
      <c r="TYS72" s="8"/>
      <c r="TYT72" s="8"/>
      <c r="TYU72" s="8"/>
      <c r="TYV72" s="8"/>
      <c r="TYW72" s="8"/>
      <c r="TYX72" s="8"/>
      <c r="TYY72" s="8"/>
      <c r="TYZ72" s="8"/>
      <c r="TZA72" s="8"/>
      <c r="TZB72" s="8"/>
      <c r="TZC72" s="8"/>
      <c r="TZD72" s="8"/>
      <c r="TZE72" s="8"/>
      <c r="TZF72" s="8"/>
      <c r="TZG72" s="8"/>
      <c r="TZH72" s="8"/>
      <c r="TZI72" s="8"/>
      <c r="TZJ72" s="8"/>
      <c r="TZK72" s="8"/>
      <c r="TZL72" s="8"/>
      <c r="TZM72" s="8"/>
      <c r="TZN72" s="8"/>
      <c r="TZO72" s="8"/>
      <c r="TZP72" s="8"/>
      <c r="TZQ72" s="8"/>
      <c r="TZR72" s="8"/>
      <c r="TZS72" s="8"/>
      <c r="TZT72" s="8"/>
      <c r="TZU72" s="8"/>
      <c r="TZV72" s="8"/>
      <c r="TZW72" s="8"/>
      <c r="TZX72" s="8"/>
      <c r="TZY72" s="8"/>
      <c r="TZZ72" s="8"/>
      <c r="UAA72" s="8"/>
      <c r="UAB72" s="8"/>
      <c r="UAC72" s="8"/>
      <c r="UAD72" s="8"/>
      <c r="UAE72" s="8"/>
      <c r="UAF72" s="8"/>
      <c r="UAG72" s="8"/>
      <c r="UAH72" s="8"/>
      <c r="UAI72" s="8"/>
      <c r="UAJ72" s="8"/>
      <c r="UAK72" s="8"/>
      <c r="UAL72" s="8"/>
      <c r="UAM72" s="8"/>
      <c r="UAN72" s="8"/>
      <c r="UAO72" s="8"/>
      <c r="UAP72" s="8"/>
      <c r="UAQ72" s="8"/>
      <c r="UAR72" s="8"/>
      <c r="UAS72" s="8"/>
      <c r="UAT72" s="8"/>
      <c r="UAU72" s="8"/>
      <c r="UAV72" s="8"/>
      <c r="UAW72" s="8"/>
      <c r="UAX72" s="8"/>
      <c r="UAY72" s="8"/>
      <c r="UAZ72" s="8"/>
      <c r="UBA72" s="8"/>
      <c r="UBB72" s="8"/>
      <c r="UBC72" s="8"/>
      <c r="UBD72" s="8"/>
      <c r="UBE72" s="8"/>
      <c r="UBF72" s="8"/>
      <c r="UBG72" s="8"/>
      <c r="UBH72" s="8"/>
      <c r="UBI72" s="8"/>
      <c r="UBJ72" s="8"/>
      <c r="UBK72" s="8"/>
      <c r="UBL72" s="8"/>
      <c r="UBM72" s="8"/>
      <c r="UBN72" s="8"/>
      <c r="UBO72" s="8"/>
      <c r="UBP72" s="8"/>
      <c r="UBQ72" s="8"/>
      <c r="UBR72" s="8"/>
      <c r="UBS72" s="8"/>
      <c r="UBT72" s="8"/>
      <c r="UBU72" s="8"/>
      <c r="UBV72" s="8"/>
      <c r="UBW72" s="8"/>
      <c r="UBX72" s="8"/>
      <c r="UBY72" s="8"/>
      <c r="UBZ72" s="8"/>
      <c r="UCA72" s="8"/>
      <c r="UCB72" s="8"/>
      <c r="UCC72" s="8"/>
      <c r="UCD72" s="8"/>
      <c r="UCE72" s="8"/>
      <c r="UCF72" s="8"/>
      <c r="UCG72" s="8"/>
      <c r="UCH72" s="8"/>
      <c r="UCI72" s="8"/>
      <c r="UCJ72" s="8"/>
      <c r="UCK72" s="8"/>
      <c r="UCL72" s="8"/>
      <c r="UCM72" s="8"/>
      <c r="UCN72" s="8"/>
      <c r="UCO72" s="8"/>
      <c r="UCP72" s="8"/>
      <c r="UCQ72" s="8"/>
      <c r="UCR72" s="8"/>
      <c r="UCS72" s="8"/>
      <c r="UCT72" s="8"/>
      <c r="UCU72" s="8"/>
      <c r="UCV72" s="8"/>
      <c r="UCW72" s="8"/>
      <c r="UCX72" s="8"/>
      <c r="UCY72" s="8"/>
      <c r="UCZ72" s="8"/>
      <c r="UDA72" s="8"/>
      <c r="UDB72" s="8"/>
      <c r="UDC72" s="8"/>
      <c r="UDD72" s="8"/>
      <c r="UDE72" s="8"/>
      <c r="UDF72" s="8"/>
      <c r="UDG72" s="8"/>
      <c r="UDH72" s="8"/>
      <c r="UDI72" s="8"/>
      <c r="UDJ72" s="8"/>
      <c r="UDK72" s="8"/>
      <c r="UDL72" s="8"/>
      <c r="UDM72" s="8"/>
      <c r="UDN72" s="8"/>
      <c r="UDO72" s="8"/>
      <c r="UDP72" s="8"/>
      <c r="UDQ72" s="8"/>
      <c r="UDR72" s="8"/>
      <c r="UDS72" s="8"/>
      <c r="UDT72" s="8"/>
      <c r="UDU72" s="8"/>
      <c r="UDV72" s="8"/>
      <c r="UDW72" s="8"/>
      <c r="UDX72" s="8"/>
      <c r="UDY72" s="8"/>
      <c r="UDZ72" s="8"/>
      <c r="UEA72" s="8"/>
      <c r="UEB72" s="8"/>
      <c r="UEC72" s="8"/>
      <c r="UED72" s="8"/>
      <c r="UEE72" s="8"/>
      <c r="UEF72" s="8"/>
      <c r="UEG72" s="8"/>
      <c r="UEH72" s="8"/>
      <c r="UEI72" s="8"/>
      <c r="UEJ72" s="8"/>
      <c r="UEK72" s="8"/>
      <c r="UEL72" s="8"/>
      <c r="UEM72" s="8"/>
      <c r="UEN72" s="8"/>
      <c r="UEO72" s="8"/>
      <c r="UEP72" s="8"/>
      <c r="UEQ72" s="8"/>
      <c r="UER72" s="8"/>
      <c r="UES72" s="8"/>
      <c r="UET72" s="8"/>
      <c r="UEU72" s="8"/>
      <c r="UEV72" s="8"/>
      <c r="UEW72" s="8"/>
      <c r="UEX72" s="8"/>
      <c r="UEY72" s="8"/>
      <c r="UEZ72" s="8"/>
      <c r="UFA72" s="8"/>
      <c r="UFB72" s="8"/>
      <c r="UFC72" s="8"/>
      <c r="UFD72" s="8"/>
      <c r="UFE72" s="8"/>
      <c r="UFF72" s="8"/>
      <c r="UFG72" s="8"/>
      <c r="UFH72" s="8"/>
      <c r="UFI72" s="8"/>
      <c r="UFJ72" s="8"/>
      <c r="UFK72" s="8"/>
      <c r="UFL72" s="8"/>
      <c r="UFM72" s="8"/>
      <c r="UFN72" s="8"/>
      <c r="UFO72" s="8"/>
      <c r="UFP72" s="8"/>
      <c r="UFQ72" s="8"/>
      <c r="UFR72" s="8"/>
      <c r="UFS72" s="8"/>
      <c r="UFT72" s="8"/>
      <c r="UFU72" s="8"/>
      <c r="UFV72" s="8"/>
      <c r="UFW72" s="8"/>
      <c r="UFX72" s="8"/>
      <c r="UFY72" s="8"/>
      <c r="UFZ72" s="8"/>
      <c r="UGA72" s="8"/>
      <c r="UGB72" s="8"/>
      <c r="UGC72" s="8"/>
      <c r="UGD72" s="8"/>
      <c r="UGE72" s="8"/>
      <c r="UGF72" s="8"/>
      <c r="UGG72" s="8"/>
      <c r="UGH72" s="8"/>
      <c r="UGI72" s="8"/>
      <c r="UGJ72" s="8"/>
      <c r="UGK72" s="8"/>
      <c r="UGL72" s="8"/>
      <c r="UGM72" s="8"/>
      <c r="UGN72" s="8"/>
      <c r="UGO72" s="8"/>
      <c r="UGP72" s="8"/>
      <c r="UGQ72" s="8"/>
      <c r="UGR72" s="8"/>
      <c r="UGS72" s="8"/>
      <c r="UGT72" s="8"/>
      <c r="UGU72" s="8"/>
      <c r="UGV72" s="8"/>
      <c r="UGW72" s="8"/>
      <c r="UGX72" s="8"/>
      <c r="UGY72" s="8"/>
      <c r="UGZ72" s="8"/>
      <c r="UHA72" s="8"/>
      <c r="UHB72" s="8"/>
      <c r="UHC72" s="8"/>
      <c r="UHD72" s="8"/>
      <c r="UHE72" s="8"/>
      <c r="UHF72" s="8"/>
      <c r="UHG72" s="8"/>
      <c r="UHH72" s="8"/>
      <c r="UHI72" s="8"/>
      <c r="UHJ72" s="8"/>
      <c r="UHK72" s="8"/>
      <c r="UHL72" s="8"/>
      <c r="UHM72" s="8"/>
      <c r="UHN72" s="8"/>
      <c r="UHO72" s="8"/>
      <c r="UHP72" s="8"/>
      <c r="UHQ72" s="8"/>
      <c r="UHR72" s="8"/>
      <c r="UHS72" s="8"/>
      <c r="UHT72" s="8"/>
      <c r="UHU72" s="8"/>
      <c r="UHV72" s="8"/>
      <c r="UHW72" s="8"/>
      <c r="UHX72" s="8"/>
      <c r="UHY72" s="8"/>
      <c r="UHZ72" s="8"/>
      <c r="UIA72" s="8"/>
      <c r="UIB72" s="8"/>
      <c r="UIC72" s="8"/>
      <c r="UID72" s="8"/>
      <c r="UIE72" s="8"/>
      <c r="UIF72" s="8"/>
      <c r="UIG72" s="8"/>
      <c r="UIH72" s="8"/>
      <c r="UII72" s="8"/>
      <c r="UIJ72" s="8"/>
      <c r="UIK72" s="8"/>
      <c r="UIL72" s="8"/>
      <c r="UIM72" s="8"/>
      <c r="UIN72" s="8"/>
      <c r="UIO72" s="8"/>
      <c r="UIP72" s="8"/>
      <c r="UIQ72" s="8"/>
      <c r="UIR72" s="8"/>
      <c r="UIS72" s="8"/>
      <c r="UIT72" s="8"/>
      <c r="UIU72" s="8"/>
      <c r="UIV72" s="8"/>
      <c r="UIW72" s="8"/>
      <c r="UIX72" s="8"/>
      <c r="UIY72" s="8"/>
      <c r="UIZ72" s="8"/>
      <c r="UJA72" s="8"/>
      <c r="UJB72" s="8"/>
      <c r="UJC72" s="8"/>
      <c r="UJD72" s="8"/>
      <c r="UJE72" s="8"/>
      <c r="UJF72" s="8"/>
      <c r="UJG72" s="8"/>
      <c r="UJH72" s="8"/>
      <c r="UJI72" s="8"/>
      <c r="UJJ72" s="8"/>
      <c r="UJK72" s="8"/>
      <c r="UJL72" s="8"/>
      <c r="UJM72" s="8"/>
      <c r="UJN72" s="8"/>
      <c r="UJO72" s="8"/>
      <c r="UJP72" s="8"/>
      <c r="UJQ72" s="8"/>
      <c r="UJR72" s="8"/>
      <c r="UJS72" s="8"/>
      <c r="UJT72" s="8"/>
      <c r="UJU72" s="8"/>
      <c r="UJV72" s="8"/>
      <c r="UJW72" s="8"/>
      <c r="UJX72" s="8"/>
      <c r="UJY72" s="8"/>
      <c r="UJZ72" s="8"/>
      <c r="UKA72" s="8"/>
      <c r="UKB72" s="8"/>
      <c r="UKC72" s="8"/>
      <c r="UKD72" s="8"/>
      <c r="UKE72" s="8"/>
      <c r="UKF72" s="8"/>
      <c r="UKG72" s="8"/>
      <c r="UKH72" s="8"/>
      <c r="UKI72" s="8"/>
      <c r="UKJ72" s="8"/>
      <c r="UKK72" s="8"/>
      <c r="UKL72" s="8"/>
      <c r="UKM72" s="8"/>
      <c r="UKN72" s="8"/>
      <c r="UKO72" s="8"/>
      <c r="UKP72" s="8"/>
      <c r="UKQ72" s="8"/>
      <c r="UKR72" s="8"/>
      <c r="UKS72" s="8"/>
      <c r="UKT72" s="8"/>
      <c r="UKU72" s="8"/>
      <c r="UKV72" s="8"/>
      <c r="UKW72" s="8"/>
      <c r="UKX72" s="8"/>
      <c r="UKY72" s="8"/>
      <c r="UKZ72" s="8"/>
      <c r="ULA72" s="8"/>
      <c r="ULB72" s="8"/>
      <c r="ULC72" s="8"/>
      <c r="ULD72" s="8"/>
      <c r="ULE72" s="8"/>
      <c r="ULF72" s="8"/>
      <c r="ULG72" s="8"/>
      <c r="ULH72" s="8"/>
      <c r="ULI72" s="8"/>
      <c r="ULJ72" s="8"/>
      <c r="ULK72" s="8"/>
      <c r="ULL72" s="8"/>
      <c r="ULM72" s="8"/>
      <c r="ULN72" s="8"/>
      <c r="ULO72" s="8"/>
      <c r="ULP72" s="8"/>
      <c r="ULQ72" s="8"/>
      <c r="ULR72" s="8"/>
      <c r="ULS72" s="8"/>
      <c r="ULT72" s="8"/>
      <c r="ULU72" s="8"/>
      <c r="ULV72" s="8"/>
      <c r="ULW72" s="8"/>
      <c r="ULX72" s="8"/>
      <c r="ULY72" s="8"/>
      <c r="ULZ72" s="8"/>
      <c r="UMA72" s="8"/>
      <c r="UMB72" s="8"/>
      <c r="UMC72" s="8"/>
      <c r="UMD72" s="8"/>
      <c r="UME72" s="8"/>
      <c r="UMF72" s="8"/>
      <c r="UMG72" s="8"/>
      <c r="UMH72" s="8"/>
      <c r="UMI72" s="8"/>
      <c r="UMJ72" s="8"/>
      <c r="UMK72" s="8"/>
      <c r="UML72" s="8"/>
      <c r="UMM72" s="8"/>
      <c r="UMN72" s="8"/>
      <c r="UMO72" s="8"/>
      <c r="UMP72" s="8"/>
      <c r="UMQ72" s="8"/>
      <c r="UMR72" s="8"/>
      <c r="UMS72" s="8"/>
      <c r="UMT72" s="8"/>
      <c r="UMU72" s="8"/>
      <c r="UMV72" s="8"/>
      <c r="UMW72" s="8"/>
      <c r="UMX72" s="8"/>
      <c r="UMY72" s="8"/>
      <c r="UMZ72" s="8"/>
      <c r="UNA72" s="8"/>
      <c r="UNB72" s="8"/>
      <c r="UNC72" s="8"/>
      <c r="UND72" s="8"/>
      <c r="UNE72" s="8"/>
      <c r="UNF72" s="8"/>
      <c r="UNG72" s="8"/>
      <c r="UNH72" s="8"/>
      <c r="UNI72" s="8"/>
      <c r="UNJ72" s="8"/>
      <c r="UNK72" s="8"/>
      <c r="UNL72" s="8"/>
      <c r="UNM72" s="8"/>
      <c r="UNN72" s="8"/>
      <c r="UNO72" s="8"/>
      <c r="UNP72" s="8"/>
      <c r="UNQ72" s="8"/>
      <c r="UNR72" s="8"/>
      <c r="UNS72" s="8"/>
      <c r="UNT72" s="8"/>
      <c r="UNU72" s="8"/>
      <c r="UNV72" s="8"/>
      <c r="UNW72" s="8"/>
      <c r="UNX72" s="8"/>
      <c r="UNY72" s="8"/>
      <c r="UNZ72" s="8"/>
      <c r="UOA72" s="8"/>
      <c r="UOB72" s="8"/>
      <c r="UOC72" s="8"/>
      <c r="UOD72" s="8"/>
      <c r="UOE72" s="8"/>
      <c r="UOF72" s="8"/>
      <c r="UOG72" s="8"/>
      <c r="UOH72" s="8"/>
      <c r="UOI72" s="8"/>
      <c r="UOJ72" s="8"/>
      <c r="UOK72" s="8"/>
      <c r="UOL72" s="8"/>
      <c r="UOM72" s="8"/>
      <c r="UON72" s="8"/>
      <c r="UOO72" s="8"/>
      <c r="UOP72" s="8"/>
      <c r="UOQ72" s="8"/>
      <c r="UOR72" s="8"/>
      <c r="UOS72" s="8"/>
      <c r="UOT72" s="8"/>
      <c r="UOU72" s="8"/>
      <c r="UOV72" s="8"/>
      <c r="UOW72" s="8"/>
      <c r="UOX72" s="8"/>
      <c r="UOY72" s="8"/>
      <c r="UOZ72" s="8"/>
      <c r="UPA72" s="8"/>
      <c r="UPB72" s="8"/>
      <c r="UPC72" s="8"/>
      <c r="UPD72" s="8"/>
      <c r="UPE72" s="8"/>
      <c r="UPF72" s="8"/>
      <c r="UPG72" s="8"/>
      <c r="UPH72" s="8"/>
      <c r="UPI72" s="8"/>
      <c r="UPJ72" s="8"/>
      <c r="UPK72" s="8"/>
      <c r="UPL72" s="8"/>
      <c r="UPM72" s="8"/>
      <c r="UPN72" s="8"/>
      <c r="UPO72" s="8"/>
      <c r="UPP72" s="8"/>
      <c r="UPQ72" s="8"/>
      <c r="UPR72" s="8"/>
      <c r="UPS72" s="8"/>
      <c r="UPT72" s="8"/>
      <c r="UPU72" s="8"/>
      <c r="UPV72" s="8"/>
      <c r="UPW72" s="8"/>
      <c r="UPX72" s="8"/>
      <c r="UPY72" s="8"/>
      <c r="UPZ72" s="8"/>
      <c r="UQA72" s="8"/>
      <c r="UQB72" s="8"/>
      <c r="UQC72" s="8"/>
      <c r="UQD72" s="8"/>
      <c r="UQE72" s="8"/>
      <c r="UQF72" s="8"/>
      <c r="UQG72" s="8"/>
      <c r="UQH72" s="8"/>
      <c r="UQI72" s="8"/>
      <c r="UQJ72" s="8"/>
      <c r="UQK72" s="8"/>
      <c r="UQL72" s="8"/>
      <c r="UQM72" s="8"/>
      <c r="UQN72" s="8"/>
      <c r="UQO72" s="8"/>
      <c r="UQP72" s="8"/>
      <c r="UQQ72" s="8"/>
      <c r="UQR72" s="8"/>
      <c r="UQS72" s="8"/>
      <c r="UQT72" s="8"/>
      <c r="UQU72" s="8"/>
      <c r="UQV72" s="8"/>
      <c r="UQW72" s="8"/>
      <c r="UQX72" s="8"/>
      <c r="UQY72" s="8"/>
      <c r="UQZ72" s="8"/>
      <c r="URA72" s="8"/>
      <c r="URB72" s="8"/>
      <c r="URC72" s="8"/>
      <c r="URD72" s="8"/>
      <c r="URE72" s="8"/>
      <c r="URF72" s="8"/>
      <c r="URG72" s="8"/>
      <c r="URH72" s="8"/>
      <c r="URI72" s="8"/>
      <c r="URJ72" s="8"/>
      <c r="URK72" s="8"/>
      <c r="URL72" s="8"/>
      <c r="URM72" s="8"/>
      <c r="URN72" s="8"/>
      <c r="URO72" s="8"/>
      <c r="URP72" s="8"/>
      <c r="URQ72" s="8"/>
      <c r="URR72" s="8"/>
      <c r="URS72" s="8"/>
      <c r="URT72" s="8"/>
      <c r="URU72" s="8"/>
      <c r="URV72" s="8"/>
      <c r="URW72" s="8"/>
      <c r="URX72" s="8"/>
      <c r="URY72" s="8"/>
      <c r="URZ72" s="8"/>
      <c r="USA72" s="8"/>
      <c r="USB72" s="8"/>
      <c r="USC72" s="8"/>
      <c r="USD72" s="8"/>
      <c r="USE72" s="8"/>
      <c r="USF72" s="8"/>
      <c r="USG72" s="8"/>
      <c r="USH72" s="8"/>
      <c r="USI72" s="8"/>
      <c r="USJ72" s="8"/>
      <c r="USK72" s="8"/>
      <c r="USL72" s="8"/>
      <c r="USM72" s="8"/>
      <c r="USN72" s="8"/>
      <c r="USO72" s="8"/>
      <c r="USP72" s="8"/>
      <c r="USQ72" s="8"/>
      <c r="USR72" s="8"/>
      <c r="USS72" s="8"/>
      <c r="UST72" s="8"/>
      <c r="USU72" s="8"/>
      <c r="USV72" s="8"/>
      <c r="USW72" s="8"/>
      <c r="USX72" s="8"/>
      <c r="USY72" s="8"/>
      <c r="USZ72" s="8"/>
      <c r="UTA72" s="8"/>
      <c r="UTB72" s="8"/>
      <c r="UTC72" s="8"/>
      <c r="UTD72" s="8"/>
      <c r="UTE72" s="8"/>
      <c r="UTF72" s="8"/>
      <c r="UTG72" s="8"/>
      <c r="UTH72" s="8"/>
      <c r="UTI72" s="8"/>
      <c r="UTJ72" s="8"/>
      <c r="UTK72" s="8"/>
      <c r="UTL72" s="8"/>
      <c r="UTM72" s="8"/>
      <c r="UTN72" s="8"/>
      <c r="UTO72" s="8"/>
      <c r="UTP72" s="8"/>
      <c r="UTQ72" s="8"/>
      <c r="UTR72" s="8"/>
      <c r="UTS72" s="8"/>
      <c r="UTT72" s="8"/>
      <c r="UTU72" s="8"/>
      <c r="UTV72" s="8"/>
      <c r="UTW72" s="8"/>
      <c r="UTX72" s="8"/>
      <c r="UTY72" s="8"/>
      <c r="UTZ72" s="8"/>
      <c r="UUA72" s="8"/>
      <c r="UUB72" s="8"/>
      <c r="UUC72" s="8"/>
      <c r="UUD72" s="8"/>
      <c r="UUE72" s="8"/>
      <c r="UUF72" s="8"/>
      <c r="UUG72" s="8"/>
      <c r="UUH72" s="8"/>
      <c r="UUI72" s="8"/>
      <c r="UUJ72" s="8"/>
      <c r="UUK72" s="8"/>
      <c r="UUL72" s="8"/>
      <c r="UUM72" s="8"/>
      <c r="UUN72" s="8"/>
      <c r="UUO72" s="8"/>
      <c r="UUP72" s="8"/>
      <c r="UUQ72" s="8"/>
      <c r="UUR72" s="8"/>
      <c r="UUS72" s="8"/>
      <c r="UUT72" s="8"/>
      <c r="UUU72" s="8"/>
      <c r="UUV72" s="8"/>
      <c r="UUW72" s="8"/>
      <c r="UUX72" s="8"/>
      <c r="UUY72" s="8"/>
      <c r="UUZ72" s="8"/>
      <c r="UVA72" s="8"/>
      <c r="UVB72" s="8"/>
      <c r="UVC72" s="8"/>
      <c r="UVD72" s="8"/>
      <c r="UVE72" s="8"/>
      <c r="UVF72" s="8"/>
      <c r="UVG72" s="8"/>
      <c r="UVH72" s="8"/>
      <c r="UVI72" s="8"/>
      <c r="UVJ72" s="8"/>
      <c r="UVK72" s="8"/>
      <c r="UVL72" s="8"/>
      <c r="UVM72" s="8"/>
      <c r="UVN72" s="8"/>
      <c r="UVO72" s="8"/>
      <c r="UVP72" s="8"/>
      <c r="UVQ72" s="8"/>
      <c r="UVR72" s="8"/>
      <c r="UVS72" s="8"/>
      <c r="UVT72" s="8"/>
      <c r="UVU72" s="8"/>
      <c r="UVV72" s="8"/>
      <c r="UVW72" s="8"/>
      <c r="UVX72" s="8"/>
      <c r="UVY72" s="8"/>
      <c r="UVZ72" s="8"/>
      <c r="UWA72" s="8"/>
      <c r="UWB72" s="8"/>
      <c r="UWC72" s="8"/>
      <c r="UWD72" s="8"/>
      <c r="UWE72" s="8"/>
      <c r="UWF72" s="8"/>
      <c r="UWG72" s="8"/>
      <c r="UWH72" s="8"/>
      <c r="UWI72" s="8"/>
      <c r="UWJ72" s="8"/>
      <c r="UWK72" s="8"/>
      <c r="UWL72" s="8"/>
      <c r="UWM72" s="8"/>
      <c r="UWN72" s="8"/>
      <c r="UWO72" s="8"/>
      <c r="UWP72" s="8"/>
      <c r="UWQ72" s="8"/>
      <c r="UWR72" s="8"/>
      <c r="UWS72" s="8"/>
      <c r="UWT72" s="8"/>
      <c r="UWU72" s="8"/>
      <c r="UWV72" s="8"/>
      <c r="UWW72" s="8"/>
      <c r="UWX72" s="8"/>
      <c r="UWY72" s="8"/>
      <c r="UWZ72" s="8"/>
      <c r="UXA72" s="8"/>
      <c r="UXB72" s="8"/>
      <c r="UXC72" s="8"/>
      <c r="UXD72" s="8"/>
      <c r="UXE72" s="8"/>
      <c r="UXF72" s="8"/>
      <c r="UXG72" s="8"/>
      <c r="UXH72" s="8"/>
      <c r="UXI72" s="8"/>
      <c r="UXJ72" s="8"/>
      <c r="UXK72" s="8"/>
      <c r="UXL72" s="8"/>
      <c r="UXM72" s="8"/>
      <c r="UXN72" s="8"/>
      <c r="UXO72" s="8"/>
      <c r="UXP72" s="8"/>
      <c r="UXQ72" s="8"/>
      <c r="UXR72" s="8"/>
      <c r="UXS72" s="8"/>
      <c r="UXT72" s="8"/>
      <c r="UXU72" s="8"/>
      <c r="UXV72" s="8"/>
      <c r="UXW72" s="8"/>
      <c r="UXX72" s="8"/>
      <c r="UXY72" s="8"/>
      <c r="UXZ72" s="8"/>
      <c r="UYA72" s="8"/>
      <c r="UYB72" s="8"/>
      <c r="UYC72" s="8"/>
      <c r="UYD72" s="8"/>
      <c r="UYE72" s="8"/>
      <c r="UYF72" s="8"/>
      <c r="UYG72" s="8"/>
      <c r="UYH72" s="8"/>
      <c r="UYI72" s="8"/>
      <c r="UYJ72" s="8"/>
      <c r="UYK72" s="8"/>
      <c r="UYL72" s="8"/>
      <c r="UYM72" s="8"/>
      <c r="UYN72" s="8"/>
      <c r="UYO72" s="8"/>
      <c r="UYP72" s="8"/>
      <c r="UYQ72" s="8"/>
      <c r="UYR72" s="8"/>
      <c r="UYS72" s="8"/>
      <c r="UYT72" s="8"/>
      <c r="UYU72" s="8"/>
      <c r="UYV72" s="8"/>
      <c r="UYW72" s="8"/>
      <c r="UYX72" s="8"/>
      <c r="UYY72" s="8"/>
      <c r="UYZ72" s="8"/>
      <c r="UZA72" s="8"/>
      <c r="UZB72" s="8"/>
      <c r="UZC72" s="8"/>
      <c r="UZD72" s="8"/>
      <c r="UZE72" s="8"/>
      <c r="UZF72" s="8"/>
      <c r="UZG72" s="8"/>
      <c r="UZH72" s="8"/>
      <c r="UZI72" s="8"/>
      <c r="UZJ72" s="8"/>
      <c r="UZK72" s="8"/>
      <c r="UZL72" s="8"/>
      <c r="UZM72" s="8"/>
      <c r="UZN72" s="8"/>
      <c r="UZO72" s="8"/>
      <c r="UZP72" s="8"/>
      <c r="UZQ72" s="8"/>
      <c r="UZR72" s="8"/>
      <c r="UZS72" s="8"/>
      <c r="UZT72" s="8"/>
      <c r="UZU72" s="8"/>
      <c r="UZV72" s="8"/>
      <c r="UZW72" s="8"/>
      <c r="UZX72" s="8"/>
      <c r="UZY72" s="8"/>
      <c r="UZZ72" s="8"/>
      <c r="VAA72" s="8"/>
      <c r="VAB72" s="8"/>
      <c r="VAC72" s="8"/>
      <c r="VAD72" s="8"/>
      <c r="VAE72" s="8"/>
      <c r="VAF72" s="8"/>
      <c r="VAG72" s="8"/>
      <c r="VAH72" s="8"/>
      <c r="VAI72" s="8"/>
      <c r="VAJ72" s="8"/>
      <c r="VAK72" s="8"/>
      <c r="VAL72" s="8"/>
      <c r="VAM72" s="8"/>
      <c r="VAN72" s="8"/>
      <c r="VAO72" s="8"/>
      <c r="VAP72" s="8"/>
      <c r="VAQ72" s="8"/>
      <c r="VAR72" s="8"/>
      <c r="VAS72" s="8"/>
      <c r="VAT72" s="8"/>
      <c r="VAU72" s="8"/>
      <c r="VAV72" s="8"/>
      <c r="VAW72" s="8"/>
      <c r="VAX72" s="8"/>
      <c r="VAY72" s="8"/>
      <c r="VAZ72" s="8"/>
      <c r="VBA72" s="8"/>
      <c r="VBB72" s="8"/>
      <c r="VBC72" s="8"/>
      <c r="VBD72" s="8"/>
      <c r="VBE72" s="8"/>
      <c r="VBF72" s="8"/>
      <c r="VBG72" s="8"/>
      <c r="VBH72" s="8"/>
      <c r="VBI72" s="8"/>
      <c r="VBJ72" s="8"/>
      <c r="VBK72" s="8"/>
      <c r="VBL72" s="8"/>
      <c r="VBM72" s="8"/>
      <c r="VBN72" s="8"/>
      <c r="VBO72" s="8"/>
      <c r="VBP72" s="8"/>
      <c r="VBQ72" s="8"/>
      <c r="VBR72" s="8"/>
      <c r="VBS72" s="8"/>
      <c r="VBT72" s="8"/>
      <c r="VBU72" s="8"/>
      <c r="VBV72" s="8"/>
      <c r="VBW72" s="8"/>
      <c r="VBX72" s="8"/>
      <c r="VBY72" s="8"/>
      <c r="VBZ72" s="8"/>
      <c r="VCA72" s="8"/>
      <c r="VCB72" s="8"/>
      <c r="VCC72" s="8"/>
      <c r="VCD72" s="8"/>
      <c r="VCE72" s="8"/>
      <c r="VCF72" s="8"/>
      <c r="VCG72" s="8"/>
      <c r="VCH72" s="8"/>
      <c r="VCI72" s="8"/>
      <c r="VCJ72" s="8"/>
      <c r="VCK72" s="8"/>
      <c r="VCL72" s="8"/>
      <c r="VCM72" s="8"/>
      <c r="VCN72" s="8"/>
      <c r="VCO72" s="8"/>
      <c r="VCP72" s="8"/>
      <c r="VCQ72" s="8"/>
      <c r="VCR72" s="8"/>
      <c r="VCS72" s="8"/>
      <c r="VCT72" s="8"/>
      <c r="VCU72" s="8"/>
      <c r="VCV72" s="8"/>
      <c r="VCW72" s="8"/>
      <c r="VCX72" s="8"/>
      <c r="VCY72" s="8"/>
      <c r="VCZ72" s="8"/>
      <c r="VDA72" s="8"/>
      <c r="VDB72" s="8"/>
      <c r="VDC72" s="8"/>
      <c r="VDD72" s="8"/>
      <c r="VDE72" s="8"/>
      <c r="VDF72" s="8"/>
      <c r="VDG72" s="8"/>
      <c r="VDH72" s="8"/>
      <c r="VDI72" s="8"/>
      <c r="VDJ72" s="8"/>
      <c r="VDK72" s="8"/>
      <c r="VDL72" s="8"/>
      <c r="VDM72" s="8"/>
      <c r="VDN72" s="8"/>
      <c r="VDO72" s="8"/>
      <c r="VDP72" s="8"/>
      <c r="VDQ72" s="8"/>
      <c r="VDR72" s="8"/>
      <c r="VDS72" s="8"/>
      <c r="VDT72" s="8"/>
      <c r="VDU72" s="8"/>
      <c r="VDV72" s="8"/>
      <c r="VDW72" s="8"/>
      <c r="VDX72" s="8"/>
      <c r="VDY72" s="8"/>
      <c r="VDZ72" s="8"/>
      <c r="VEA72" s="8"/>
      <c r="VEB72" s="8"/>
      <c r="VEC72" s="8"/>
      <c r="VED72" s="8"/>
      <c r="VEE72" s="8"/>
      <c r="VEF72" s="8"/>
      <c r="VEG72" s="8"/>
      <c r="VEH72" s="8"/>
      <c r="VEI72" s="8"/>
      <c r="VEJ72" s="8"/>
      <c r="VEK72" s="8"/>
      <c r="VEL72" s="8"/>
      <c r="VEM72" s="8"/>
      <c r="VEN72" s="8"/>
      <c r="VEO72" s="8"/>
      <c r="VEP72" s="8"/>
      <c r="VEQ72" s="8"/>
      <c r="VER72" s="8"/>
      <c r="VES72" s="8"/>
      <c r="VET72" s="8"/>
      <c r="VEU72" s="8"/>
      <c r="VEV72" s="8"/>
      <c r="VEW72" s="8"/>
      <c r="VEX72" s="8"/>
      <c r="VEY72" s="8"/>
      <c r="VEZ72" s="8"/>
      <c r="VFA72" s="8"/>
      <c r="VFB72" s="8"/>
      <c r="VFC72" s="8"/>
      <c r="VFD72" s="8"/>
      <c r="VFE72" s="8"/>
      <c r="VFF72" s="8"/>
      <c r="VFG72" s="8"/>
      <c r="VFH72" s="8"/>
      <c r="VFI72" s="8"/>
      <c r="VFJ72" s="8"/>
      <c r="VFK72" s="8"/>
      <c r="VFL72" s="8"/>
      <c r="VFM72" s="8"/>
      <c r="VFN72" s="8"/>
      <c r="VFO72" s="8"/>
      <c r="VFP72" s="8"/>
      <c r="VFQ72" s="8"/>
      <c r="VFR72" s="8"/>
      <c r="VFS72" s="8"/>
      <c r="VFT72" s="8"/>
      <c r="VFU72" s="8"/>
      <c r="VFV72" s="8"/>
      <c r="VFW72" s="8"/>
      <c r="VFX72" s="8"/>
      <c r="VFY72" s="8"/>
      <c r="VFZ72" s="8"/>
      <c r="VGA72" s="8"/>
      <c r="VGB72" s="8"/>
      <c r="VGC72" s="8"/>
      <c r="VGD72" s="8"/>
      <c r="VGE72" s="8"/>
      <c r="VGF72" s="8"/>
      <c r="VGG72" s="8"/>
      <c r="VGH72" s="8"/>
      <c r="VGI72" s="8"/>
      <c r="VGJ72" s="8"/>
      <c r="VGK72" s="8"/>
      <c r="VGL72" s="8"/>
      <c r="VGM72" s="8"/>
      <c r="VGN72" s="8"/>
      <c r="VGO72" s="8"/>
      <c r="VGP72" s="8"/>
      <c r="VGQ72" s="8"/>
      <c r="VGR72" s="8"/>
      <c r="VGS72" s="8"/>
      <c r="VGT72" s="8"/>
      <c r="VGU72" s="8"/>
      <c r="VGV72" s="8"/>
      <c r="VGW72" s="8"/>
      <c r="VGX72" s="8"/>
      <c r="VGY72" s="8"/>
      <c r="VGZ72" s="8"/>
      <c r="VHA72" s="8"/>
      <c r="VHB72" s="8"/>
      <c r="VHC72" s="8"/>
      <c r="VHD72" s="8"/>
      <c r="VHE72" s="8"/>
      <c r="VHF72" s="8"/>
      <c r="VHG72" s="8"/>
      <c r="VHH72" s="8"/>
      <c r="VHI72" s="8"/>
      <c r="VHJ72" s="8"/>
      <c r="VHK72" s="8"/>
      <c r="VHL72" s="8"/>
      <c r="VHM72" s="8"/>
      <c r="VHN72" s="8"/>
      <c r="VHO72" s="8"/>
      <c r="VHP72" s="8"/>
      <c r="VHQ72" s="8"/>
      <c r="VHR72" s="8"/>
      <c r="VHS72" s="8"/>
      <c r="VHT72" s="8"/>
      <c r="VHU72" s="8"/>
      <c r="VHV72" s="8"/>
      <c r="VHW72" s="8"/>
      <c r="VHX72" s="8"/>
      <c r="VHY72" s="8"/>
      <c r="VHZ72" s="8"/>
      <c r="VIA72" s="8"/>
      <c r="VIB72" s="8"/>
      <c r="VIC72" s="8"/>
      <c r="VID72" s="8"/>
      <c r="VIE72" s="8"/>
      <c r="VIF72" s="8"/>
      <c r="VIG72" s="8"/>
      <c r="VIH72" s="8"/>
      <c r="VII72" s="8"/>
      <c r="VIJ72" s="8"/>
      <c r="VIK72" s="8"/>
      <c r="VIL72" s="8"/>
      <c r="VIM72" s="8"/>
      <c r="VIN72" s="8"/>
      <c r="VIO72" s="8"/>
      <c r="VIP72" s="8"/>
      <c r="VIQ72" s="8"/>
      <c r="VIR72" s="8"/>
      <c r="VIS72" s="8"/>
      <c r="VIT72" s="8"/>
      <c r="VIU72" s="8"/>
      <c r="VIV72" s="8"/>
      <c r="VIW72" s="8"/>
      <c r="VIX72" s="8"/>
      <c r="VIY72" s="8"/>
      <c r="VIZ72" s="8"/>
      <c r="VJA72" s="8"/>
      <c r="VJB72" s="8"/>
      <c r="VJC72" s="8"/>
      <c r="VJD72" s="8"/>
      <c r="VJE72" s="8"/>
      <c r="VJF72" s="8"/>
      <c r="VJG72" s="8"/>
      <c r="VJH72" s="8"/>
      <c r="VJI72" s="8"/>
      <c r="VJJ72" s="8"/>
      <c r="VJK72" s="8"/>
      <c r="VJL72" s="8"/>
      <c r="VJM72" s="8"/>
      <c r="VJN72" s="8"/>
      <c r="VJO72" s="8"/>
      <c r="VJP72" s="8"/>
      <c r="VJQ72" s="8"/>
      <c r="VJR72" s="8"/>
      <c r="VJS72" s="8"/>
      <c r="VJT72" s="8"/>
      <c r="VJU72" s="8"/>
      <c r="VJV72" s="8"/>
      <c r="VJW72" s="8"/>
      <c r="VJX72" s="8"/>
      <c r="VJY72" s="8"/>
      <c r="VJZ72" s="8"/>
      <c r="VKA72" s="8"/>
      <c r="VKB72" s="8"/>
      <c r="VKC72" s="8"/>
      <c r="VKD72" s="8"/>
      <c r="VKE72" s="8"/>
      <c r="VKF72" s="8"/>
      <c r="VKG72" s="8"/>
      <c r="VKH72" s="8"/>
      <c r="VKI72" s="8"/>
      <c r="VKJ72" s="8"/>
      <c r="VKK72" s="8"/>
      <c r="VKL72" s="8"/>
      <c r="VKM72" s="8"/>
      <c r="VKN72" s="8"/>
      <c r="VKO72" s="8"/>
      <c r="VKP72" s="8"/>
      <c r="VKQ72" s="8"/>
      <c r="VKR72" s="8"/>
      <c r="VKS72" s="8"/>
      <c r="VKT72" s="8"/>
      <c r="VKU72" s="8"/>
      <c r="VKV72" s="8"/>
      <c r="VKW72" s="8"/>
      <c r="VKX72" s="8"/>
      <c r="VKY72" s="8"/>
      <c r="VKZ72" s="8"/>
      <c r="VLA72" s="8"/>
      <c r="VLB72" s="8"/>
      <c r="VLC72" s="8"/>
      <c r="VLD72" s="8"/>
      <c r="VLE72" s="8"/>
      <c r="VLF72" s="8"/>
      <c r="VLG72" s="8"/>
      <c r="VLH72" s="8"/>
      <c r="VLI72" s="8"/>
      <c r="VLJ72" s="8"/>
      <c r="VLK72" s="8"/>
      <c r="VLL72" s="8"/>
      <c r="VLM72" s="8"/>
      <c r="VLN72" s="8"/>
      <c r="VLO72" s="8"/>
      <c r="VLP72" s="8"/>
      <c r="VLQ72" s="8"/>
      <c r="VLR72" s="8"/>
      <c r="VLS72" s="8"/>
      <c r="VLT72" s="8"/>
      <c r="VLU72" s="8"/>
      <c r="VLV72" s="8"/>
      <c r="VLW72" s="8"/>
      <c r="VLX72" s="8"/>
      <c r="VLY72" s="8"/>
      <c r="VLZ72" s="8"/>
      <c r="VMA72" s="8"/>
      <c r="VMB72" s="8"/>
      <c r="VMC72" s="8"/>
      <c r="VMD72" s="8"/>
      <c r="VME72" s="8"/>
      <c r="VMF72" s="8"/>
      <c r="VMG72" s="8"/>
      <c r="VMH72" s="8"/>
      <c r="VMI72" s="8"/>
      <c r="VMJ72" s="8"/>
      <c r="VMK72" s="8"/>
      <c r="VML72" s="8"/>
      <c r="VMM72" s="8"/>
      <c r="VMN72" s="8"/>
      <c r="VMO72" s="8"/>
      <c r="VMP72" s="8"/>
      <c r="VMQ72" s="8"/>
      <c r="VMR72" s="8"/>
      <c r="VMS72" s="8"/>
      <c r="VMT72" s="8"/>
      <c r="VMU72" s="8"/>
      <c r="VMV72" s="8"/>
      <c r="VMW72" s="8"/>
      <c r="VMX72" s="8"/>
      <c r="VMY72" s="8"/>
      <c r="VMZ72" s="8"/>
      <c r="VNA72" s="8"/>
      <c r="VNB72" s="8"/>
      <c r="VNC72" s="8"/>
      <c r="VND72" s="8"/>
      <c r="VNE72" s="8"/>
      <c r="VNF72" s="8"/>
      <c r="VNG72" s="8"/>
      <c r="VNH72" s="8"/>
      <c r="VNI72" s="8"/>
      <c r="VNJ72" s="8"/>
      <c r="VNK72" s="8"/>
      <c r="VNL72" s="8"/>
      <c r="VNM72" s="8"/>
      <c r="VNN72" s="8"/>
      <c r="VNO72" s="8"/>
      <c r="VNP72" s="8"/>
      <c r="VNQ72" s="8"/>
      <c r="VNR72" s="8"/>
      <c r="VNS72" s="8"/>
      <c r="VNT72" s="8"/>
      <c r="VNU72" s="8"/>
      <c r="VNV72" s="8"/>
      <c r="VNW72" s="8"/>
      <c r="VNX72" s="8"/>
      <c r="VNY72" s="8"/>
      <c r="VNZ72" s="8"/>
      <c r="VOA72" s="8"/>
      <c r="VOB72" s="8"/>
      <c r="VOC72" s="8"/>
      <c r="VOD72" s="8"/>
      <c r="VOE72" s="8"/>
      <c r="VOF72" s="8"/>
      <c r="VOG72" s="8"/>
      <c r="VOH72" s="8"/>
      <c r="VOI72" s="8"/>
      <c r="VOJ72" s="8"/>
      <c r="VOK72" s="8"/>
      <c r="VOL72" s="8"/>
      <c r="VOM72" s="8"/>
      <c r="VON72" s="8"/>
      <c r="VOO72" s="8"/>
      <c r="VOP72" s="8"/>
      <c r="VOQ72" s="8"/>
      <c r="VOR72" s="8"/>
      <c r="VOS72" s="8"/>
      <c r="VOT72" s="8"/>
      <c r="VOU72" s="8"/>
      <c r="VOV72" s="8"/>
      <c r="VOW72" s="8"/>
      <c r="VOX72" s="8"/>
      <c r="VOY72" s="8"/>
      <c r="VOZ72" s="8"/>
      <c r="VPA72" s="8"/>
      <c r="VPB72" s="8"/>
      <c r="VPC72" s="8"/>
      <c r="VPD72" s="8"/>
      <c r="VPE72" s="8"/>
      <c r="VPF72" s="8"/>
      <c r="VPG72" s="8"/>
      <c r="VPH72" s="8"/>
      <c r="VPI72" s="8"/>
      <c r="VPJ72" s="8"/>
      <c r="VPK72" s="8"/>
      <c r="VPL72" s="8"/>
      <c r="VPM72" s="8"/>
      <c r="VPN72" s="8"/>
      <c r="VPO72" s="8"/>
      <c r="VPP72" s="8"/>
      <c r="VPQ72" s="8"/>
      <c r="VPR72" s="8"/>
      <c r="VPS72" s="8"/>
      <c r="VPT72" s="8"/>
      <c r="VPU72" s="8"/>
      <c r="VPV72" s="8"/>
      <c r="VPW72" s="8"/>
      <c r="VPX72" s="8"/>
      <c r="VPY72" s="8"/>
      <c r="VPZ72" s="8"/>
      <c r="VQA72" s="8"/>
      <c r="VQB72" s="8"/>
      <c r="VQC72" s="8"/>
      <c r="VQD72" s="8"/>
      <c r="VQE72" s="8"/>
      <c r="VQF72" s="8"/>
      <c r="VQG72" s="8"/>
      <c r="VQH72" s="8"/>
      <c r="VQI72" s="8"/>
      <c r="VQJ72" s="8"/>
      <c r="VQK72" s="8"/>
      <c r="VQL72" s="8"/>
      <c r="VQM72" s="8"/>
      <c r="VQN72" s="8"/>
      <c r="VQO72" s="8"/>
      <c r="VQP72" s="8"/>
      <c r="VQQ72" s="8"/>
      <c r="VQR72" s="8"/>
      <c r="VQS72" s="8"/>
      <c r="VQT72" s="8"/>
      <c r="VQU72" s="8"/>
      <c r="VQV72" s="8"/>
      <c r="VQW72" s="8"/>
      <c r="VQX72" s="8"/>
      <c r="VQY72" s="8"/>
      <c r="VQZ72" s="8"/>
      <c r="VRA72" s="8"/>
      <c r="VRB72" s="8"/>
      <c r="VRC72" s="8"/>
      <c r="VRD72" s="8"/>
      <c r="VRE72" s="8"/>
      <c r="VRF72" s="8"/>
      <c r="VRG72" s="8"/>
      <c r="VRH72" s="8"/>
      <c r="VRI72" s="8"/>
      <c r="VRJ72" s="8"/>
      <c r="VRK72" s="8"/>
      <c r="VRL72" s="8"/>
      <c r="VRM72" s="8"/>
      <c r="VRN72" s="8"/>
      <c r="VRO72" s="8"/>
      <c r="VRP72" s="8"/>
      <c r="VRQ72" s="8"/>
      <c r="VRR72" s="8"/>
      <c r="VRS72" s="8"/>
      <c r="VRT72" s="8"/>
      <c r="VRU72" s="8"/>
      <c r="VRV72" s="8"/>
      <c r="VRW72" s="8"/>
      <c r="VRX72" s="8"/>
      <c r="VRY72" s="8"/>
      <c r="VRZ72" s="8"/>
      <c r="VSA72" s="8"/>
      <c r="VSB72" s="8"/>
      <c r="VSC72" s="8"/>
      <c r="VSD72" s="8"/>
      <c r="VSE72" s="8"/>
      <c r="VSF72" s="8"/>
      <c r="VSG72" s="8"/>
      <c r="VSH72" s="8"/>
      <c r="VSI72" s="8"/>
      <c r="VSJ72" s="8"/>
      <c r="VSK72" s="8"/>
      <c r="VSL72" s="8"/>
      <c r="VSM72" s="8"/>
      <c r="VSN72" s="8"/>
      <c r="VSO72" s="8"/>
      <c r="VSP72" s="8"/>
      <c r="VSQ72" s="8"/>
      <c r="VSR72" s="8"/>
      <c r="VSS72" s="8"/>
      <c r="VST72" s="8"/>
      <c r="VSU72" s="8"/>
      <c r="VSV72" s="8"/>
      <c r="VSW72" s="8"/>
      <c r="VSX72" s="8"/>
      <c r="VSY72" s="8"/>
      <c r="VSZ72" s="8"/>
      <c r="VTA72" s="8"/>
      <c r="VTB72" s="8"/>
      <c r="VTC72" s="8"/>
      <c r="VTD72" s="8"/>
      <c r="VTE72" s="8"/>
      <c r="VTF72" s="8"/>
      <c r="VTG72" s="8"/>
      <c r="VTH72" s="8"/>
      <c r="VTI72" s="8"/>
      <c r="VTJ72" s="8"/>
      <c r="VTK72" s="8"/>
      <c r="VTL72" s="8"/>
      <c r="VTM72" s="8"/>
      <c r="VTN72" s="8"/>
      <c r="VTO72" s="8"/>
      <c r="VTP72" s="8"/>
      <c r="VTQ72" s="8"/>
      <c r="VTR72" s="8"/>
      <c r="VTS72" s="8"/>
      <c r="VTT72" s="8"/>
      <c r="VTU72" s="8"/>
      <c r="VTV72" s="8"/>
      <c r="VTW72" s="8"/>
      <c r="VTX72" s="8"/>
      <c r="VTY72" s="8"/>
      <c r="VTZ72" s="8"/>
      <c r="VUA72" s="8"/>
      <c r="VUB72" s="8"/>
      <c r="VUC72" s="8"/>
      <c r="VUD72" s="8"/>
      <c r="VUE72" s="8"/>
      <c r="VUF72" s="8"/>
      <c r="VUG72" s="8"/>
      <c r="VUH72" s="8"/>
      <c r="VUI72" s="8"/>
      <c r="VUJ72" s="8"/>
      <c r="VUK72" s="8"/>
      <c r="VUL72" s="8"/>
      <c r="VUM72" s="8"/>
      <c r="VUN72" s="8"/>
      <c r="VUO72" s="8"/>
      <c r="VUP72" s="8"/>
      <c r="VUQ72" s="8"/>
      <c r="VUR72" s="8"/>
      <c r="VUS72" s="8"/>
      <c r="VUT72" s="8"/>
      <c r="VUU72" s="8"/>
      <c r="VUV72" s="8"/>
      <c r="VUW72" s="8"/>
      <c r="VUX72" s="8"/>
      <c r="VUY72" s="8"/>
      <c r="VUZ72" s="8"/>
      <c r="VVA72" s="8"/>
      <c r="VVB72" s="8"/>
      <c r="VVC72" s="8"/>
      <c r="VVD72" s="8"/>
      <c r="VVE72" s="8"/>
      <c r="VVF72" s="8"/>
      <c r="VVG72" s="8"/>
      <c r="VVH72" s="8"/>
      <c r="VVI72" s="8"/>
      <c r="VVJ72" s="8"/>
      <c r="VVK72" s="8"/>
      <c r="VVL72" s="8"/>
      <c r="VVM72" s="8"/>
      <c r="VVN72" s="8"/>
      <c r="VVO72" s="8"/>
      <c r="VVP72" s="8"/>
      <c r="VVQ72" s="8"/>
      <c r="VVR72" s="8"/>
      <c r="VVS72" s="8"/>
      <c r="VVT72" s="8"/>
      <c r="VVU72" s="8"/>
      <c r="VVV72" s="8"/>
      <c r="VVW72" s="8"/>
      <c r="VVX72" s="8"/>
      <c r="VVY72" s="8"/>
      <c r="VVZ72" s="8"/>
      <c r="VWA72" s="8"/>
      <c r="VWB72" s="8"/>
      <c r="VWC72" s="8"/>
      <c r="VWD72" s="8"/>
      <c r="VWE72" s="8"/>
      <c r="VWF72" s="8"/>
      <c r="VWG72" s="8"/>
      <c r="VWH72" s="8"/>
      <c r="VWI72" s="8"/>
      <c r="VWJ72" s="8"/>
      <c r="VWK72" s="8"/>
      <c r="VWL72" s="8"/>
      <c r="VWM72" s="8"/>
      <c r="VWN72" s="8"/>
      <c r="VWO72" s="8"/>
      <c r="VWP72" s="8"/>
      <c r="VWQ72" s="8"/>
      <c r="VWR72" s="8"/>
      <c r="VWS72" s="8"/>
      <c r="VWT72" s="8"/>
      <c r="VWU72" s="8"/>
      <c r="VWV72" s="8"/>
      <c r="VWW72" s="8"/>
      <c r="VWX72" s="8"/>
      <c r="VWY72" s="8"/>
      <c r="VWZ72" s="8"/>
      <c r="VXA72" s="8"/>
      <c r="VXB72" s="8"/>
      <c r="VXC72" s="8"/>
      <c r="VXD72" s="8"/>
      <c r="VXE72" s="8"/>
      <c r="VXF72" s="8"/>
      <c r="VXG72" s="8"/>
      <c r="VXH72" s="8"/>
      <c r="VXI72" s="8"/>
      <c r="VXJ72" s="8"/>
      <c r="VXK72" s="8"/>
      <c r="VXL72" s="8"/>
      <c r="VXM72" s="8"/>
      <c r="VXN72" s="8"/>
      <c r="VXO72" s="8"/>
      <c r="VXP72" s="8"/>
      <c r="VXQ72" s="8"/>
      <c r="VXR72" s="8"/>
      <c r="VXS72" s="8"/>
      <c r="VXT72" s="8"/>
      <c r="VXU72" s="8"/>
      <c r="VXV72" s="8"/>
      <c r="VXW72" s="8"/>
      <c r="VXX72" s="8"/>
      <c r="VXY72" s="8"/>
      <c r="VXZ72" s="8"/>
      <c r="VYA72" s="8"/>
      <c r="VYB72" s="8"/>
      <c r="VYC72" s="8"/>
      <c r="VYD72" s="8"/>
      <c r="VYE72" s="8"/>
      <c r="VYF72" s="8"/>
      <c r="VYG72" s="8"/>
      <c r="VYH72" s="8"/>
      <c r="VYI72" s="8"/>
      <c r="VYJ72" s="8"/>
      <c r="VYK72" s="8"/>
      <c r="VYL72" s="8"/>
      <c r="VYM72" s="8"/>
      <c r="VYN72" s="8"/>
      <c r="VYO72" s="8"/>
      <c r="VYP72" s="8"/>
      <c r="VYQ72" s="8"/>
      <c r="VYR72" s="8"/>
      <c r="VYS72" s="8"/>
      <c r="VYT72" s="8"/>
      <c r="VYU72" s="8"/>
      <c r="VYV72" s="8"/>
      <c r="VYW72" s="8"/>
      <c r="VYX72" s="8"/>
      <c r="VYY72" s="8"/>
      <c r="VYZ72" s="8"/>
      <c r="VZA72" s="8"/>
      <c r="VZB72" s="8"/>
      <c r="VZC72" s="8"/>
      <c r="VZD72" s="8"/>
      <c r="VZE72" s="8"/>
      <c r="VZF72" s="8"/>
      <c r="VZG72" s="8"/>
      <c r="VZH72" s="8"/>
      <c r="VZI72" s="8"/>
      <c r="VZJ72" s="8"/>
      <c r="VZK72" s="8"/>
      <c r="VZL72" s="8"/>
      <c r="VZM72" s="8"/>
      <c r="VZN72" s="8"/>
      <c r="VZO72" s="8"/>
      <c r="VZP72" s="8"/>
      <c r="VZQ72" s="8"/>
      <c r="VZR72" s="8"/>
      <c r="VZS72" s="8"/>
      <c r="VZT72" s="8"/>
      <c r="VZU72" s="8"/>
      <c r="VZV72" s="8"/>
      <c r="VZW72" s="8"/>
      <c r="VZX72" s="8"/>
      <c r="VZY72" s="8"/>
      <c r="VZZ72" s="8"/>
      <c r="WAA72" s="8"/>
      <c r="WAB72" s="8"/>
      <c r="WAC72" s="8"/>
      <c r="WAD72" s="8"/>
      <c r="WAE72" s="8"/>
      <c r="WAF72" s="8"/>
      <c r="WAG72" s="8"/>
      <c r="WAH72" s="8"/>
      <c r="WAI72" s="8"/>
      <c r="WAJ72" s="8"/>
      <c r="WAK72" s="8"/>
      <c r="WAL72" s="8"/>
      <c r="WAM72" s="8"/>
      <c r="WAN72" s="8"/>
      <c r="WAO72" s="8"/>
      <c r="WAP72" s="8"/>
      <c r="WAQ72" s="8"/>
      <c r="WAR72" s="8"/>
      <c r="WAS72" s="8"/>
      <c r="WAT72" s="8"/>
      <c r="WAU72" s="8"/>
      <c r="WAV72" s="8"/>
      <c r="WAW72" s="8"/>
      <c r="WAX72" s="8"/>
      <c r="WAY72" s="8"/>
      <c r="WAZ72" s="8"/>
      <c r="WBA72" s="8"/>
      <c r="WBB72" s="8"/>
      <c r="WBC72" s="8"/>
      <c r="WBD72" s="8"/>
      <c r="WBE72" s="8"/>
      <c r="WBF72" s="8"/>
      <c r="WBG72" s="8"/>
      <c r="WBH72" s="8"/>
      <c r="WBI72" s="8"/>
      <c r="WBJ72" s="8"/>
      <c r="WBK72" s="8"/>
      <c r="WBL72" s="8"/>
      <c r="WBM72" s="8"/>
      <c r="WBN72" s="8"/>
      <c r="WBO72" s="8"/>
      <c r="WBP72" s="8"/>
      <c r="WBQ72" s="8"/>
      <c r="WBR72" s="8"/>
      <c r="WBS72" s="8"/>
      <c r="WBT72" s="8"/>
      <c r="WBU72" s="8"/>
      <c r="WBV72" s="8"/>
      <c r="WBW72" s="8"/>
      <c r="WBX72" s="8"/>
      <c r="WBY72" s="8"/>
      <c r="WBZ72" s="8"/>
      <c r="WCA72" s="8"/>
      <c r="WCB72" s="8"/>
      <c r="WCC72" s="8"/>
      <c r="WCD72" s="8"/>
      <c r="WCE72" s="8"/>
      <c r="WCF72" s="8"/>
      <c r="WCG72" s="8"/>
      <c r="WCH72" s="8"/>
      <c r="WCI72" s="8"/>
      <c r="WCJ72" s="8"/>
      <c r="WCK72" s="8"/>
      <c r="WCL72" s="8"/>
      <c r="WCM72" s="8"/>
      <c r="WCN72" s="8"/>
      <c r="WCO72" s="8"/>
      <c r="WCP72" s="8"/>
      <c r="WCQ72" s="8"/>
      <c r="WCR72" s="8"/>
      <c r="WCS72" s="8"/>
      <c r="WCT72" s="8"/>
      <c r="WCU72" s="8"/>
      <c r="WCV72" s="8"/>
      <c r="WCW72" s="8"/>
      <c r="WCX72" s="8"/>
      <c r="WCY72" s="8"/>
      <c r="WCZ72" s="8"/>
      <c r="WDA72" s="8"/>
      <c r="WDB72" s="8"/>
      <c r="WDC72" s="8"/>
      <c r="WDD72" s="8"/>
      <c r="WDE72" s="8"/>
      <c r="WDF72" s="8"/>
      <c r="WDG72" s="8"/>
      <c r="WDH72" s="8"/>
      <c r="WDI72" s="8"/>
      <c r="WDJ72" s="8"/>
      <c r="WDK72" s="8"/>
      <c r="WDL72" s="8"/>
      <c r="WDM72" s="8"/>
      <c r="WDN72" s="8"/>
      <c r="WDO72" s="8"/>
      <c r="WDP72" s="8"/>
      <c r="WDQ72" s="8"/>
      <c r="WDR72" s="8"/>
      <c r="WDS72" s="8"/>
      <c r="WDT72" s="8"/>
      <c r="WDU72" s="8"/>
      <c r="WDV72" s="8"/>
      <c r="WDW72" s="8"/>
      <c r="WDX72" s="8"/>
      <c r="WDY72" s="8"/>
      <c r="WDZ72" s="8"/>
      <c r="WEA72" s="8"/>
      <c r="WEB72" s="8"/>
      <c r="WEC72" s="8"/>
      <c r="WED72" s="8"/>
      <c r="WEE72" s="8"/>
      <c r="WEF72" s="8"/>
      <c r="WEG72" s="8"/>
      <c r="WEH72" s="8"/>
      <c r="WEI72" s="8"/>
      <c r="WEJ72" s="8"/>
      <c r="WEK72" s="8"/>
      <c r="WEL72" s="8"/>
      <c r="WEM72" s="8"/>
      <c r="WEN72" s="8"/>
      <c r="WEO72" s="8"/>
      <c r="WEP72" s="8"/>
      <c r="WEQ72" s="8"/>
      <c r="WER72" s="8"/>
      <c r="WES72" s="8"/>
      <c r="WET72" s="8"/>
      <c r="WEU72" s="8"/>
      <c r="WEV72" s="8"/>
      <c r="WEW72" s="8"/>
      <c r="WEX72" s="8"/>
      <c r="WEY72" s="8"/>
      <c r="WEZ72" s="8"/>
      <c r="WFA72" s="8"/>
      <c r="WFB72" s="8"/>
      <c r="WFC72" s="8"/>
      <c r="WFD72" s="8"/>
      <c r="WFE72" s="8"/>
      <c r="WFF72" s="8"/>
      <c r="WFG72" s="8"/>
      <c r="WFH72" s="8"/>
      <c r="WFI72" s="8"/>
      <c r="WFJ72" s="8"/>
      <c r="WFK72" s="8"/>
      <c r="WFL72" s="8"/>
      <c r="WFM72" s="8"/>
      <c r="WFN72" s="8"/>
      <c r="WFO72" s="8"/>
      <c r="WFP72" s="8"/>
      <c r="WFQ72" s="8"/>
      <c r="WFR72" s="8"/>
      <c r="WFS72" s="8"/>
      <c r="WFT72" s="8"/>
      <c r="WFU72" s="8"/>
      <c r="WFV72" s="8"/>
      <c r="WFW72" s="8"/>
      <c r="WFX72" s="8"/>
      <c r="WFY72" s="8"/>
      <c r="WFZ72" s="8"/>
      <c r="WGA72" s="8"/>
      <c r="WGB72" s="8"/>
      <c r="WGC72" s="8"/>
      <c r="WGD72" s="8"/>
      <c r="WGE72" s="8"/>
      <c r="WGF72" s="8"/>
      <c r="WGG72" s="8"/>
      <c r="WGH72" s="8"/>
      <c r="WGI72" s="8"/>
      <c r="WGJ72" s="8"/>
      <c r="WGK72" s="8"/>
      <c r="WGL72" s="8"/>
      <c r="WGM72" s="8"/>
      <c r="WGN72" s="8"/>
      <c r="WGO72" s="8"/>
      <c r="WGP72" s="8"/>
      <c r="WGQ72" s="8"/>
      <c r="WGR72" s="8"/>
      <c r="WGS72" s="8"/>
      <c r="WGT72" s="8"/>
      <c r="WGU72" s="8"/>
      <c r="WGV72" s="8"/>
      <c r="WGW72" s="8"/>
      <c r="WGX72" s="8"/>
      <c r="WGY72" s="8"/>
      <c r="WGZ72" s="8"/>
      <c r="WHA72" s="8"/>
      <c r="WHB72" s="8"/>
      <c r="WHC72" s="8"/>
      <c r="WHD72" s="8"/>
      <c r="WHE72" s="8"/>
      <c r="WHF72" s="8"/>
      <c r="WHG72" s="8"/>
      <c r="WHH72" s="8"/>
      <c r="WHI72" s="8"/>
      <c r="WHJ72" s="8"/>
      <c r="WHK72" s="8"/>
      <c r="WHL72" s="8"/>
      <c r="WHM72" s="8"/>
      <c r="WHN72" s="8"/>
      <c r="WHO72" s="8"/>
      <c r="WHP72" s="8"/>
      <c r="WHQ72" s="8"/>
      <c r="WHR72" s="8"/>
      <c r="WHS72" s="8"/>
      <c r="WHT72" s="8"/>
      <c r="WHU72" s="8"/>
      <c r="WHV72" s="8"/>
      <c r="WHW72" s="8"/>
      <c r="WHX72" s="8"/>
      <c r="WHY72" s="8"/>
      <c r="WHZ72" s="8"/>
      <c r="WIA72" s="8"/>
      <c r="WIB72" s="8"/>
      <c r="WIC72" s="8"/>
      <c r="WID72" s="8"/>
      <c r="WIE72" s="8"/>
      <c r="WIF72" s="8"/>
      <c r="WIG72" s="8"/>
      <c r="WIH72" s="8"/>
      <c r="WII72" s="8"/>
      <c r="WIJ72" s="8"/>
      <c r="WIK72" s="8"/>
      <c r="WIL72" s="8"/>
      <c r="WIM72" s="8"/>
      <c r="WIN72" s="8"/>
      <c r="WIO72" s="8"/>
      <c r="WIP72" s="8"/>
      <c r="WIQ72" s="8"/>
      <c r="WIR72" s="8"/>
      <c r="WIS72" s="8"/>
      <c r="WIT72" s="8"/>
      <c r="WIU72" s="8"/>
      <c r="WIV72" s="8"/>
      <c r="WIW72" s="8"/>
      <c r="WIX72" s="8"/>
      <c r="WIY72" s="8"/>
      <c r="WIZ72" s="8"/>
      <c r="WJA72" s="8"/>
      <c r="WJB72" s="8"/>
      <c r="WJC72" s="8"/>
      <c r="WJD72" s="8"/>
      <c r="WJE72" s="8"/>
      <c r="WJF72" s="8"/>
      <c r="WJG72" s="8"/>
      <c r="WJH72" s="8"/>
      <c r="WJI72" s="8"/>
      <c r="WJJ72" s="8"/>
      <c r="WJK72" s="8"/>
      <c r="WJL72" s="8"/>
      <c r="WJM72" s="8"/>
      <c r="WJN72" s="8"/>
      <c r="WJO72" s="8"/>
      <c r="WJP72" s="8"/>
      <c r="WJQ72" s="8"/>
      <c r="WJR72" s="8"/>
      <c r="WJS72" s="8"/>
      <c r="WJT72" s="8"/>
      <c r="WJU72" s="8"/>
      <c r="WJV72" s="8"/>
      <c r="WJW72" s="8"/>
      <c r="WJX72" s="8"/>
      <c r="WJY72" s="8"/>
      <c r="WJZ72" s="8"/>
      <c r="WKA72" s="8"/>
      <c r="WKB72" s="8"/>
      <c r="WKC72" s="8"/>
      <c r="WKD72" s="8"/>
      <c r="WKE72" s="8"/>
      <c r="WKF72" s="8"/>
      <c r="WKG72" s="8"/>
      <c r="WKH72" s="8"/>
      <c r="WKI72" s="8"/>
      <c r="WKJ72" s="8"/>
      <c r="WKK72" s="8"/>
      <c r="WKL72" s="8"/>
      <c r="WKM72" s="8"/>
      <c r="WKN72" s="8"/>
      <c r="WKO72" s="8"/>
      <c r="WKP72" s="8"/>
      <c r="WKQ72" s="8"/>
      <c r="WKR72" s="8"/>
      <c r="WKS72" s="8"/>
      <c r="WKT72" s="8"/>
      <c r="WKU72" s="8"/>
      <c r="WKV72" s="8"/>
      <c r="WKW72" s="8"/>
      <c r="WKX72" s="8"/>
      <c r="WKY72" s="8"/>
      <c r="WKZ72" s="8"/>
      <c r="WLA72" s="8"/>
      <c r="WLB72" s="8"/>
      <c r="WLC72" s="8"/>
      <c r="WLD72" s="8"/>
      <c r="WLE72" s="8"/>
      <c r="WLF72" s="8"/>
      <c r="WLG72" s="8"/>
      <c r="WLH72" s="8"/>
      <c r="WLI72" s="8"/>
      <c r="WLJ72" s="8"/>
      <c r="WLK72" s="8"/>
      <c r="WLL72" s="8"/>
      <c r="WLM72" s="8"/>
      <c r="WLN72" s="8"/>
      <c r="WLO72" s="8"/>
      <c r="WLP72" s="8"/>
      <c r="WLQ72" s="8"/>
      <c r="WLR72" s="8"/>
      <c r="WLS72" s="8"/>
      <c r="WLT72" s="8"/>
      <c r="WLU72" s="8"/>
      <c r="WLV72" s="8"/>
      <c r="WLW72" s="8"/>
      <c r="WLX72" s="8"/>
      <c r="WLY72" s="8"/>
      <c r="WLZ72" s="8"/>
      <c r="WMA72" s="8"/>
      <c r="WMB72" s="8"/>
      <c r="WMC72" s="8"/>
      <c r="WMD72" s="8"/>
      <c r="WME72" s="8"/>
      <c r="WMF72" s="8"/>
      <c r="WMG72" s="8"/>
      <c r="WMH72" s="8"/>
      <c r="WMI72" s="8"/>
      <c r="WMJ72" s="8"/>
      <c r="WMK72" s="8"/>
      <c r="WML72" s="8"/>
      <c r="WMM72" s="8"/>
      <c r="WMN72" s="8"/>
      <c r="WMO72" s="8"/>
      <c r="WMP72" s="8"/>
      <c r="WMQ72" s="8"/>
      <c r="WMR72" s="8"/>
      <c r="WMS72" s="8"/>
      <c r="WMT72" s="8"/>
      <c r="WMU72" s="8"/>
      <c r="WMV72" s="8"/>
      <c r="WMW72" s="8"/>
      <c r="WMX72" s="8"/>
      <c r="WMY72" s="8"/>
      <c r="WMZ72" s="8"/>
      <c r="WNA72" s="8"/>
      <c r="WNB72" s="8"/>
      <c r="WNC72" s="8"/>
      <c r="WND72" s="8"/>
      <c r="WNE72" s="8"/>
      <c r="WNF72" s="8"/>
      <c r="WNG72" s="8"/>
      <c r="WNH72" s="8"/>
      <c r="WNI72" s="8"/>
      <c r="WNJ72" s="8"/>
      <c r="WNK72" s="8"/>
      <c r="WNL72" s="8"/>
      <c r="WNM72" s="8"/>
      <c r="WNN72" s="8"/>
      <c r="WNO72" s="8"/>
      <c r="WNP72" s="8"/>
      <c r="WNQ72" s="8"/>
      <c r="WNR72" s="8"/>
      <c r="WNS72" s="8"/>
      <c r="WNT72" s="8"/>
      <c r="WNU72" s="8"/>
      <c r="WNV72" s="8"/>
      <c r="WNW72" s="8"/>
      <c r="WNX72" s="8"/>
      <c r="WNY72" s="8"/>
      <c r="WNZ72" s="8"/>
      <c r="WOA72" s="8"/>
      <c r="WOB72" s="8"/>
      <c r="WOC72" s="8"/>
      <c r="WOD72" s="8"/>
      <c r="WOE72" s="8"/>
      <c r="WOF72" s="8"/>
      <c r="WOG72" s="8"/>
      <c r="WOH72" s="8"/>
      <c r="WOI72" s="8"/>
      <c r="WOJ72" s="8"/>
      <c r="WOK72" s="8"/>
      <c r="WOL72" s="8"/>
      <c r="WOM72" s="8"/>
      <c r="WON72" s="8"/>
      <c r="WOO72" s="8"/>
      <c r="WOP72" s="8"/>
      <c r="WOQ72" s="8"/>
      <c r="WOR72" s="8"/>
      <c r="WOS72" s="8"/>
      <c r="WOT72" s="8"/>
      <c r="WOU72" s="8"/>
      <c r="WOV72" s="8"/>
      <c r="WOW72" s="8"/>
      <c r="WOX72" s="8"/>
      <c r="WOY72" s="8"/>
      <c r="WOZ72" s="8"/>
      <c r="WPA72" s="8"/>
      <c r="WPB72" s="8"/>
      <c r="WPC72" s="8"/>
      <c r="WPD72" s="8"/>
      <c r="WPE72" s="8"/>
      <c r="WPF72" s="8"/>
      <c r="WPG72" s="8"/>
      <c r="WPH72" s="8"/>
      <c r="WPI72" s="8"/>
      <c r="WPJ72" s="8"/>
      <c r="WPK72" s="8"/>
      <c r="WPL72" s="8"/>
      <c r="WPM72" s="8"/>
      <c r="WPN72" s="8"/>
      <c r="WPO72" s="8"/>
      <c r="WPP72" s="8"/>
      <c r="WPQ72" s="8"/>
      <c r="WPR72" s="8"/>
      <c r="WPS72" s="8"/>
      <c r="WPT72" s="8"/>
      <c r="WPU72" s="8"/>
      <c r="WPV72" s="8"/>
      <c r="WPW72" s="8"/>
      <c r="WPX72" s="8"/>
      <c r="WPY72" s="8"/>
      <c r="WPZ72" s="8"/>
      <c r="WQA72" s="8"/>
      <c r="WQB72" s="8"/>
      <c r="WQC72" s="8"/>
      <c r="WQD72" s="8"/>
      <c r="WQE72" s="8"/>
      <c r="WQF72" s="8"/>
      <c r="WQG72" s="8"/>
      <c r="WQH72" s="8"/>
      <c r="WQI72" s="8"/>
      <c r="WQJ72" s="8"/>
      <c r="WQK72" s="8"/>
      <c r="WQL72" s="8"/>
      <c r="WQM72" s="8"/>
      <c r="WQN72" s="8"/>
      <c r="WQO72" s="8"/>
      <c r="WQP72" s="8"/>
      <c r="WQQ72" s="8"/>
      <c r="WQR72" s="8"/>
      <c r="WQS72" s="8"/>
      <c r="WQT72" s="8"/>
      <c r="WQU72" s="8"/>
      <c r="WQV72" s="8"/>
      <c r="WQW72" s="8"/>
      <c r="WQX72" s="8"/>
      <c r="WQY72" s="8"/>
      <c r="WQZ72" s="8"/>
      <c r="WRA72" s="8"/>
      <c r="WRB72" s="8"/>
      <c r="WRC72" s="8"/>
      <c r="WRD72" s="8"/>
      <c r="WRE72" s="8"/>
      <c r="WRF72" s="8"/>
      <c r="WRG72" s="8"/>
      <c r="WRH72" s="8"/>
      <c r="WRI72" s="8"/>
      <c r="WRJ72" s="8"/>
      <c r="WRK72" s="8"/>
      <c r="WRL72" s="8"/>
      <c r="WRM72" s="8"/>
      <c r="WRN72" s="8"/>
      <c r="WRO72" s="8"/>
      <c r="WRP72" s="8"/>
      <c r="WRQ72" s="8"/>
      <c r="WRR72" s="8"/>
      <c r="WRS72" s="8"/>
      <c r="WRT72" s="8"/>
      <c r="WRU72" s="8"/>
      <c r="WRV72" s="8"/>
      <c r="WRW72" s="8"/>
      <c r="WRX72" s="8"/>
      <c r="WRY72" s="8"/>
      <c r="WRZ72" s="8"/>
      <c r="WSA72" s="8"/>
      <c r="WSB72" s="8"/>
      <c r="WSC72" s="8"/>
      <c r="WSD72" s="8"/>
      <c r="WSE72" s="8"/>
      <c r="WSF72" s="8"/>
      <c r="WSG72" s="8"/>
      <c r="WSH72" s="8"/>
      <c r="WSI72" s="8"/>
      <c r="WSJ72" s="8"/>
      <c r="WSK72" s="8"/>
      <c r="WSL72" s="8"/>
      <c r="WSM72" s="8"/>
      <c r="WSN72" s="8"/>
      <c r="WSO72" s="8"/>
      <c r="WSP72" s="8"/>
      <c r="WSQ72" s="8"/>
      <c r="WSR72" s="8"/>
      <c r="WSS72" s="8"/>
      <c r="WST72" s="8"/>
      <c r="WSU72" s="8"/>
      <c r="WSV72" s="8"/>
      <c r="WSW72" s="8"/>
      <c r="WSX72" s="8"/>
      <c r="WSY72" s="8"/>
      <c r="WSZ72" s="8"/>
      <c r="WTA72" s="8"/>
      <c r="WTB72" s="8"/>
      <c r="WTC72" s="8"/>
      <c r="WTD72" s="8"/>
      <c r="WTE72" s="8"/>
      <c r="WTF72" s="8"/>
      <c r="WTG72" s="8"/>
      <c r="WTH72" s="8"/>
      <c r="WTI72" s="8"/>
      <c r="WTJ72" s="8"/>
      <c r="WTK72" s="8"/>
      <c r="WTL72" s="8"/>
      <c r="WTM72" s="8"/>
      <c r="WTN72" s="8"/>
      <c r="WTO72" s="8"/>
      <c r="WTP72" s="8"/>
      <c r="WTQ72" s="8"/>
      <c r="WTR72" s="8"/>
      <c r="WTS72" s="8"/>
      <c r="WTT72" s="8"/>
      <c r="WTU72" s="8"/>
      <c r="WTV72" s="8"/>
      <c r="WTW72" s="8"/>
      <c r="WTX72" s="8"/>
      <c r="WTY72" s="8"/>
      <c r="WTZ72" s="8"/>
      <c r="WUA72" s="8"/>
      <c r="WUB72" s="8"/>
      <c r="WUC72" s="8"/>
      <c r="WUD72" s="8"/>
      <c r="WUE72" s="8"/>
      <c r="WUF72" s="8"/>
      <c r="WUG72" s="8"/>
      <c r="WUH72" s="8"/>
      <c r="WUI72" s="8"/>
      <c r="WUJ72" s="8"/>
      <c r="WUK72" s="8"/>
      <c r="WUL72" s="8"/>
      <c r="WUM72" s="8"/>
      <c r="WUN72" s="8"/>
      <c r="WUO72" s="8"/>
      <c r="WUP72" s="8"/>
      <c r="WUQ72" s="8"/>
      <c r="WUR72" s="8"/>
      <c r="WUS72" s="8"/>
      <c r="WUT72" s="8"/>
      <c r="WUU72" s="8"/>
      <c r="WUV72" s="8"/>
      <c r="WUW72" s="8"/>
      <c r="WUX72" s="8"/>
      <c r="WUY72" s="8"/>
      <c r="WUZ72" s="8"/>
      <c r="WVA72" s="8"/>
      <c r="WVB72" s="8"/>
      <c r="WVC72" s="8"/>
      <c r="WVD72" s="8"/>
      <c r="WVE72" s="8"/>
      <c r="WVF72" s="8"/>
      <c r="WVG72" s="8"/>
      <c r="WVH72" s="8"/>
      <c r="WVI72" s="8"/>
      <c r="WVJ72" s="8"/>
      <c r="WVK72" s="8"/>
      <c r="WVL72" s="8"/>
      <c r="WVM72" s="8"/>
      <c r="WVN72" s="8"/>
      <c r="WVO72" s="8"/>
      <c r="WVP72" s="8"/>
      <c r="WVQ72" s="8"/>
      <c r="WVR72" s="8"/>
      <c r="WVS72" s="8"/>
      <c r="WVT72" s="8"/>
      <c r="WVU72" s="8"/>
      <c r="WVV72" s="8"/>
      <c r="WVW72" s="8"/>
      <c r="WVX72" s="8"/>
      <c r="WVY72" s="8"/>
      <c r="WVZ72" s="8"/>
      <c r="WWA72" s="8"/>
      <c r="WWB72" s="8"/>
      <c r="WWC72" s="8"/>
      <c r="WWD72" s="8"/>
      <c r="WWE72" s="8"/>
      <c r="WWF72" s="8"/>
      <c r="WWG72" s="8"/>
      <c r="WWH72" s="8"/>
      <c r="WWI72" s="8"/>
      <c r="WWJ72" s="8"/>
      <c r="WWK72" s="8"/>
      <c r="WWL72" s="8"/>
      <c r="WWM72" s="8"/>
      <c r="WWN72" s="8"/>
      <c r="WWO72" s="8"/>
      <c r="WWP72" s="8"/>
      <c r="WWQ72" s="8"/>
      <c r="WWR72" s="8"/>
      <c r="WWS72" s="8"/>
      <c r="WWT72" s="8"/>
      <c r="WWU72" s="8"/>
      <c r="WWV72" s="8"/>
      <c r="WWW72" s="8"/>
      <c r="WWX72" s="8"/>
      <c r="WWY72" s="8"/>
      <c r="WWZ72" s="8"/>
      <c r="WXA72" s="8"/>
      <c r="WXB72" s="8"/>
      <c r="WXC72" s="8"/>
      <c r="WXD72" s="8"/>
      <c r="WXE72" s="8"/>
      <c r="WXF72" s="8"/>
      <c r="WXG72" s="8"/>
      <c r="WXH72" s="8"/>
      <c r="WXI72" s="8"/>
      <c r="WXJ72" s="8"/>
      <c r="WXK72" s="8"/>
      <c r="WXL72" s="8"/>
      <c r="WXM72" s="8"/>
      <c r="WXN72" s="8"/>
      <c r="WXO72" s="8"/>
      <c r="WXP72" s="8"/>
      <c r="WXQ72" s="8"/>
      <c r="WXR72" s="8"/>
      <c r="WXS72" s="8"/>
      <c r="WXT72" s="8"/>
      <c r="WXU72" s="8"/>
      <c r="WXV72" s="8"/>
      <c r="WXW72" s="8"/>
      <c r="WXX72" s="8"/>
      <c r="WXY72" s="8"/>
      <c r="WXZ72" s="8"/>
      <c r="WYA72" s="8"/>
      <c r="WYB72" s="8"/>
      <c r="WYC72" s="8"/>
      <c r="WYD72" s="8"/>
      <c r="WYE72" s="8"/>
      <c r="WYF72" s="8"/>
      <c r="WYG72" s="8"/>
      <c r="WYH72" s="8"/>
      <c r="WYI72" s="8"/>
      <c r="WYJ72" s="8"/>
      <c r="WYK72" s="8"/>
      <c r="WYL72" s="8"/>
      <c r="WYM72" s="8"/>
      <c r="WYN72" s="8"/>
      <c r="WYO72" s="8"/>
      <c r="WYP72" s="8"/>
      <c r="WYQ72" s="8"/>
      <c r="WYR72" s="8"/>
      <c r="WYS72" s="8"/>
      <c r="WYT72" s="8"/>
      <c r="WYU72" s="8"/>
      <c r="WYV72" s="8"/>
      <c r="WYW72" s="8"/>
      <c r="WYX72" s="8"/>
      <c r="WYY72" s="8"/>
      <c r="WYZ72" s="8"/>
      <c r="WZA72" s="8"/>
      <c r="WZB72" s="8"/>
      <c r="WZC72" s="8"/>
      <c r="WZD72" s="8"/>
      <c r="WZE72" s="8"/>
      <c r="WZF72" s="8"/>
      <c r="WZG72" s="8"/>
      <c r="WZH72" s="8"/>
      <c r="WZI72" s="8"/>
      <c r="WZJ72" s="8"/>
      <c r="WZK72" s="8"/>
      <c r="WZL72" s="8"/>
      <c r="WZM72" s="8"/>
      <c r="WZN72" s="8"/>
      <c r="WZO72" s="8"/>
      <c r="WZP72" s="8"/>
      <c r="WZQ72" s="8"/>
      <c r="WZR72" s="8"/>
      <c r="WZS72" s="8"/>
      <c r="WZT72" s="8"/>
      <c r="WZU72" s="8"/>
      <c r="WZV72" s="8"/>
      <c r="WZW72" s="8"/>
      <c r="WZX72" s="8"/>
      <c r="WZY72" s="8"/>
      <c r="WZZ72" s="8"/>
      <c r="XAA72" s="8"/>
      <c r="XAB72" s="8"/>
      <c r="XAC72" s="8"/>
      <c r="XAD72" s="8"/>
      <c r="XAE72" s="8"/>
      <c r="XAF72" s="8"/>
      <c r="XAG72" s="8"/>
      <c r="XAH72" s="8"/>
      <c r="XAI72" s="8"/>
      <c r="XAJ72" s="8"/>
      <c r="XAK72" s="8"/>
      <c r="XAL72" s="8"/>
      <c r="XAM72" s="8"/>
      <c r="XAN72" s="8"/>
      <c r="XAO72" s="8"/>
      <c r="XAP72" s="8"/>
      <c r="XAQ72" s="8"/>
      <c r="XAR72" s="8"/>
      <c r="XAS72" s="8"/>
      <c r="XAT72" s="8"/>
      <c r="XAU72" s="8"/>
      <c r="XAV72" s="8"/>
      <c r="XAW72" s="8"/>
      <c r="XAX72" s="8"/>
      <c r="XAY72" s="8"/>
      <c r="XAZ72" s="8"/>
      <c r="XBA72" s="8"/>
      <c r="XBB72" s="8"/>
      <c r="XBC72" s="8"/>
      <c r="XBD72" s="8"/>
      <c r="XBE72" s="8"/>
      <c r="XBF72" s="8"/>
      <c r="XBG72" s="8"/>
      <c r="XBH72" s="8"/>
      <c r="XBI72" s="8"/>
      <c r="XBJ72" s="8"/>
      <c r="XBK72" s="8"/>
      <c r="XBL72" s="8"/>
      <c r="XBM72" s="8"/>
      <c r="XBN72" s="8"/>
      <c r="XBO72" s="8"/>
      <c r="XBP72" s="8"/>
      <c r="XBQ72" s="8"/>
      <c r="XBR72" s="8"/>
      <c r="XBS72" s="8"/>
      <c r="XBT72" s="8"/>
      <c r="XBU72" s="8"/>
      <c r="XBV72" s="8"/>
      <c r="XBW72" s="8"/>
      <c r="XBX72" s="8"/>
      <c r="XBY72" s="8"/>
      <c r="XBZ72" s="8"/>
      <c r="XCA72" s="8"/>
      <c r="XCB72" s="8"/>
      <c r="XCC72" s="8"/>
      <c r="XCD72" s="8"/>
      <c r="XCE72" s="8"/>
      <c r="XCF72" s="8"/>
      <c r="XCG72" s="8"/>
      <c r="XCH72" s="8"/>
      <c r="XCI72" s="8"/>
      <c r="XCJ72" s="8"/>
      <c r="XCK72" s="8"/>
      <c r="XCL72" s="8"/>
      <c r="XCM72" s="8"/>
      <c r="XCN72" s="8"/>
      <c r="XCO72" s="8"/>
      <c r="XCP72" s="8"/>
      <c r="XCQ72" s="8"/>
      <c r="XCR72" s="8"/>
      <c r="XCS72" s="8"/>
      <c r="XCT72" s="8"/>
      <c r="XCU72" s="8"/>
      <c r="XCV72" s="8"/>
      <c r="XCW72" s="8"/>
      <c r="XCX72" s="8"/>
      <c r="XCY72" s="8"/>
      <c r="XCZ72" s="8"/>
      <c r="XDA72" s="8"/>
      <c r="XDB72" s="8"/>
      <c r="XDC72" s="8"/>
      <c r="XDD72" s="8"/>
      <c r="XDE72" s="8"/>
      <c r="XDF72" s="8"/>
      <c r="XDG72" s="8"/>
      <c r="XDH72" s="8"/>
      <c r="XDI72" s="8"/>
      <c r="XDJ72" s="8"/>
      <c r="XDK72" s="8"/>
      <c r="XDL72" s="8"/>
      <c r="XDM72" s="8"/>
      <c r="XDN72" s="8"/>
      <c r="XDO72" s="8"/>
      <c r="XDP72" s="8"/>
      <c r="XDQ72" s="8"/>
      <c r="XDR72" s="8"/>
      <c r="XDS72" s="8"/>
      <c r="XDT72" s="8"/>
      <c r="XDU72" s="8"/>
      <c r="XDV72" s="8"/>
      <c r="XDW72" s="8"/>
      <c r="XDX72" s="8"/>
      <c r="XDY72" s="8"/>
      <c r="XDZ72" s="8"/>
      <c r="XEA72" s="8"/>
      <c r="XEB72" s="8"/>
      <c r="XEC72" s="8"/>
      <c r="XED72" s="8"/>
      <c r="XEE72" s="8"/>
      <c r="XEF72" s="8"/>
      <c r="XEG72" s="8"/>
      <c r="XEH72" s="8"/>
      <c r="XEI72" s="8"/>
      <c r="XEJ72" s="8"/>
      <c r="XEK72" s="8"/>
      <c r="XEL72" s="8"/>
      <c r="XEM72" s="8"/>
      <c r="XEN72" s="8"/>
      <c r="XEO72" s="8"/>
      <c r="XEP72" s="8"/>
      <c r="XEQ72" s="8"/>
      <c r="XER72" s="8"/>
      <c r="XES72" s="8"/>
      <c r="XET72" s="8"/>
      <c r="XEU72" s="8"/>
      <c r="XEV72" s="8"/>
      <c r="XEW72" s="8"/>
      <c r="XEX72" s="8"/>
      <c r="XEY72" s="8"/>
      <c r="XEZ72" s="8"/>
      <c r="XFA72" s="8"/>
      <c r="XFB72" s="8"/>
      <c r="XFC72" s="8"/>
      <c r="XFD72" s="8"/>
    </row>
    <row r="73" spans="2:16384" x14ac:dyDescent="0.25">
      <c r="B73" s="2"/>
      <c r="C73" s="2"/>
      <c r="D73" s="6" t="s">
        <v>16</v>
      </c>
      <c r="E73" s="7"/>
      <c r="F73" s="7" t="s">
        <v>23</v>
      </c>
      <c r="G73" s="22">
        <f>SUM(I73:CH73)</f>
        <v>1</v>
      </c>
      <c r="I73" s="14">
        <f>IF(AND($E$71&gt;H72,$E$71&lt;=I72),1,0)</f>
        <v>0</v>
      </c>
      <c r="J73" s="14">
        <f t="shared" ref="J73:BU73" si="62">IF(AND($E$71&gt;I72,$E$71&lt;=J72),1,0)</f>
        <v>0</v>
      </c>
      <c r="K73" s="14">
        <f t="shared" si="62"/>
        <v>0</v>
      </c>
      <c r="L73" s="14">
        <f t="shared" si="62"/>
        <v>0</v>
      </c>
      <c r="M73" s="14">
        <f t="shared" si="62"/>
        <v>0</v>
      </c>
      <c r="N73" s="14">
        <f t="shared" si="62"/>
        <v>0</v>
      </c>
      <c r="O73" s="14">
        <f t="shared" si="62"/>
        <v>0</v>
      </c>
      <c r="P73" s="14">
        <f t="shared" si="62"/>
        <v>0</v>
      </c>
      <c r="Q73" s="14">
        <f t="shared" si="62"/>
        <v>0</v>
      </c>
      <c r="R73" s="14">
        <f t="shared" si="62"/>
        <v>0</v>
      </c>
      <c r="S73" s="14">
        <f t="shared" si="62"/>
        <v>0</v>
      </c>
      <c r="T73" s="14">
        <f t="shared" si="62"/>
        <v>0</v>
      </c>
      <c r="U73" s="14">
        <f t="shared" si="62"/>
        <v>0</v>
      </c>
      <c r="V73" s="14">
        <f t="shared" si="62"/>
        <v>0</v>
      </c>
      <c r="W73" s="14">
        <f t="shared" si="62"/>
        <v>0</v>
      </c>
      <c r="X73" s="14">
        <f t="shared" si="62"/>
        <v>0</v>
      </c>
      <c r="Y73" s="14">
        <f t="shared" si="62"/>
        <v>0</v>
      </c>
      <c r="Z73" s="14">
        <f t="shared" si="62"/>
        <v>0</v>
      </c>
      <c r="AA73" s="14">
        <f t="shared" si="62"/>
        <v>0</v>
      </c>
      <c r="AB73" s="14">
        <f t="shared" si="62"/>
        <v>0</v>
      </c>
      <c r="AC73" s="14">
        <f t="shared" si="62"/>
        <v>0</v>
      </c>
      <c r="AD73" s="14">
        <f t="shared" si="62"/>
        <v>0</v>
      </c>
      <c r="AE73" s="14">
        <f t="shared" si="62"/>
        <v>0</v>
      </c>
      <c r="AF73" s="14">
        <f t="shared" si="62"/>
        <v>0</v>
      </c>
      <c r="AG73" s="14">
        <f t="shared" si="62"/>
        <v>0</v>
      </c>
      <c r="AH73" s="14">
        <f t="shared" si="62"/>
        <v>0</v>
      </c>
      <c r="AI73" s="14">
        <f t="shared" si="62"/>
        <v>0</v>
      </c>
      <c r="AJ73" s="14">
        <f t="shared" si="62"/>
        <v>0</v>
      </c>
      <c r="AK73" s="14">
        <f t="shared" si="62"/>
        <v>0</v>
      </c>
      <c r="AL73" s="14">
        <f t="shared" si="62"/>
        <v>0</v>
      </c>
      <c r="AM73" s="14">
        <f t="shared" si="62"/>
        <v>0</v>
      </c>
      <c r="AN73" s="14">
        <f t="shared" si="62"/>
        <v>0</v>
      </c>
      <c r="AO73" s="14">
        <f t="shared" si="62"/>
        <v>0</v>
      </c>
      <c r="AP73" s="14">
        <f t="shared" si="62"/>
        <v>0</v>
      </c>
      <c r="AQ73" s="14">
        <f t="shared" si="62"/>
        <v>0</v>
      </c>
      <c r="AR73" s="14">
        <f t="shared" si="62"/>
        <v>0</v>
      </c>
      <c r="AS73" s="14">
        <f t="shared" si="62"/>
        <v>0</v>
      </c>
      <c r="AT73" s="14">
        <f t="shared" si="62"/>
        <v>0</v>
      </c>
      <c r="AU73" s="14">
        <f t="shared" si="62"/>
        <v>0</v>
      </c>
      <c r="AV73" s="14">
        <f t="shared" si="62"/>
        <v>0</v>
      </c>
      <c r="AW73" s="14">
        <f t="shared" si="62"/>
        <v>0</v>
      </c>
      <c r="AX73" s="14">
        <f t="shared" si="62"/>
        <v>0</v>
      </c>
      <c r="AY73" s="14">
        <f t="shared" si="62"/>
        <v>0</v>
      </c>
      <c r="AZ73" s="14">
        <f t="shared" si="62"/>
        <v>0</v>
      </c>
      <c r="BA73" s="14">
        <f t="shared" si="62"/>
        <v>0</v>
      </c>
      <c r="BB73" s="14">
        <f t="shared" si="62"/>
        <v>0</v>
      </c>
      <c r="BC73" s="14">
        <f t="shared" si="62"/>
        <v>0</v>
      </c>
      <c r="BD73" s="14">
        <f t="shared" si="62"/>
        <v>0</v>
      </c>
      <c r="BE73" s="14">
        <f t="shared" si="62"/>
        <v>0</v>
      </c>
      <c r="BF73" s="14">
        <f t="shared" si="62"/>
        <v>0</v>
      </c>
      <c r="BG73" s="14">
        <f t="shared" si="62"/>
        <v>0</v>
      </c>
      <c r="BH73" s="14">
        <f t="shared" si="62"/>
        <v>0</v>
      </c>
      <c r="BI73" s="14">
        <f t="shared" si="62"/>
        <v>0</v>
      </c>
      <c r="BJ73" s="14">
        <f t="shared" si="62"/>
        <v>0</v>
      </c>
      <c r="BK73" s="14">
        <f t="shared" si="62"/>
        <v>0</v>
      </c>
      <c r="BL73" s="14">
        <f t="shared" si="62"/>
        <v>0</v>
      </c>
      <c r="BM73" s="14">
        <f t="shared" si="62"/>
        <v>0</v>
      </c>
      <c r="BN73" s="14">
        <f t="shared" si="62"/>
        <v>0</v>
      </c>
      <c r="BO73" s="14">
        <f t="shared" si="62"/>
        <v>0</v>
      </c>
      <c r="BP73" s="14">
        <f t="shared" si="62"/>
        <v>0</v>
      </c>
      <c r="BQ73" s="14">
        <f t="shared" si="62"/>
        <v>0</v>
      </c>
      <c r="BR73" s="14">
        <f t="shared" si="62"/>
        <v>0</v>
      </c>
      <c r="BS73" s="14">
        <f t="shared" si="62"/>
        <v>0</v>
      </c>
      <c r="BT73" s="14">
        <f t="shared" si="62"/>
        <v>0</v>
      </c>
      <c r="BU73" s="14">
        <f t="shared" si="62"/>
        <v>0</v>
      </c>
      <c r="BV73" s="14">
        <f t="shared" ref="BV73:CH73" si="63">IF(AND($E$71&gt;BU72,$E$71&lt;=BV72),1,0)</f>
        <v>1</v>
      </c>
      <c r="BW73" s="14">
        <f t="shared" si="63"/>
        <v>0</v>
      </c>
      <c r="BX73" s="14">
        <f t="shared" si="63"/>
        <v>0</v>
      </c>
      <c r="BY73" s="14">
        <f t="shared" si="63"/>
        <v>0</v>
      </c>
      <c r="BZ73" s="14">
        <f t="shared" si="63"/>
        <v>0</v>
      </c>
      <c r="CA73" s="14">
        <f t="shared" si="63"/>
        <v>0</v>
      </c>
      <c r="CB73" s="14">
        <f t="shared" si="63"/>
        <v>0</v>
      </c>
      <c r="CC73" s="14">
        <f t="shared" si="63"/>
        <v>0</v>
      </c>
      <c r="CD73" s="14">
        <f t="shared" si="63"/>
        <v>0</v>
      </c>
      <c r="CE73" s="14">
        <f t="shared" si="63"/>
        <v>0</v>
      </c>
      <c r="CF73" s="14">
        <f t="shared" si="63"/>
        <v>0</v>
      </c>
      <c r="CG73" s="14">
        <f t="shared" si="63"/>
        <v>0</v>
      </c>
      <c r="CH73" s="14">
        <f t="shared" si="63"/>
        <v>0</v>
      </c>
    </row>
    <row r="75" spans="2:16384" x14ac:dyDescent="0.25">
      <c r="B75" s="5" t="s">
        <v>17</v>
      </c>
    </row>
    <row r="76" spans="2:16384" x14ac:dyDescent="0.25">
      <c r="D76" s="6" t="str">
        <f>D$73</f>
        <v xml:space="preserve">Last operations date flag </v>
      </c>
      <c r="E76" s="6">
        <f t="shared" ref="E76:BP76" si="64">E$73</f>
        <v>0</v>
      </c>
      <c r="F76" s="7" t="str">
        <f t="shared" si="64"/>
        <v>Flag</v>
      </c>
      <c r="G76" s="6">
        <f t="shared" si="64"/>
        <v>1</v>
      </c>
      <c r="H76" s="6">
        <f t="shared" si="64"/>
        <v>0</v>
      </c>
      <c r="I76" s="6">
        <f t="shared" si="64"/>
        <v>0</v>
      </c>
      <c r="J76" s="6">
        <f t="shared" si="64"/>
        <v>0</v>
      </c>
      <c r="K76" s="6">
        <f t="shared" si="64"/>
        <v>0</v>
      </c>
      <c r="L76" s="6">
        <f t="shared" si="64"/>
        <v>0</v>
      </c>
      <c r="M76" s="6">
        <f t="shared" si="64"/>
        <v>0</v>
      </c>
      <c r="N76" s="6">
        <f t="shared" si="64"/>
        <v>0</v>
      </c>
      <c r="O76" s="6">
        <f t="shared" si="64"/>
        <v>0</v>
      </c>
      <c r="P76" s="6">
        <f t="shared" si="64"/>
        <v>0</v>
      </c>
      <c r="Q76" s="6">
        <f t="shared" si="64"/>
        <v>0</v>
      </c>
      <c r="R76" s="6">
        <f t="shared" si="64"/>
        <v>0</v>
      </c>
      <c r="S76" s="6">
        <f t="shared" si="64"/>
        <v>0</v>
      </c>
      <c r="T76" s="6">
        <f t="shared" si="64"/>
        <v>0</v>
      </c>
      <c r="U76" s="6">
        <f t="shared" si="64"/>
        <v>0</v>
      </c>
      <c r="V76" s="6">
        <f t="shared" si="64"/>
        <v>0</v>
      </c>
      <c r="W76" s="6">
        <f t="shared" si="64"/>
        <v>0</v>
      </c>
      <c r="X76" s="6">
        <f t="shared" si="64"/>
        <v>0</v>
      </c>
      <c r="Y76" s="6">
        <f t="shared" si="64"/>
        <v>0</v>
      </c>
      <c r="Z76" s="6">
        <f t="shared" si="64"/>
        <v>0</v>
      </c>
      <c r="AA76" s="6">
        <f t="shared" si="64"/>
        <v>0</v>
      </c>
      <c r="AB76" s="6">
        <f t="shared" si="64"/>
        <v>0</v>
      </c>
      <c r="AC76" s="6">
        <f t="shared" si="64"/>
        <v>0</v>
      </c>
      <c r="AD76" s="6">
        <f t="shared" si="64"/>
        <v>0</v>
      </c>
      <c r="AE76" s="6">
        <f t="shared" si="64"/>
        <v>0</v>
      </c>
      <c r="AF76" s="6">
        <f t="shared" si="64"/>
        <v>0</v>
      </c>
      <c r="AG76" s="6">
        <f t="shared" si="64"/>
        <v>0</v>
      </c>
      <c r="AH76" s="6">
        <f t="shared" si="64"/>
        <v>0</v>
      </c>
      <c r="AI76" s="6">
        <f t="shared" si="64"/>
        <v>0</v>
      </c>
      <c r="AJ76" s="6">
        <f t="shared" si="64"/>
        <v>0</v>
      </c>
      <c r="AK76" s="6">
        <f t="shared" si="64"/>
        <v>0</v>
      </c>
      <c r="AL76" s="6">
        <f t="shared" si="64"/>
        <v>0</v>
      </c>
      <c r="AM76" s="6">
        <f t="shared" si="64"/>
        <v>0</v>
      </c>
      <c r="AN76" s="6">
        <f t="shared" si="64"/>
        <v>0</v>
      </c>
      <c r="AO76" s="6">
        <f t="shared" si="64"/>
        <v>0</v>
      </c>
      <c r="AP76" s="6">
        <f t="shared" si="64"/>
        <v>0</v>
      </c>
      <c r="AQ76" s="6">
        <f t="shared" si="64"/>
        <v>0</v>
      </c>
      <c r="AR76" s="6">
        <f t="shared" si="64"/>
        <v>0</v>
      </c>
      <c r="AS76" s="6">
        <f t="shared" si="64"/>
        <v>0</v>
      </c>
      <c r="AT76" s="6">
        <f t="shared" si="64"/>
        <v>0</v>
      </c>
      <c r="AU76" s="6">
        <f t="shared" si="64"/>
        <v>0</v>
      </c>
      <c r="AV76" s="6">
        <f t="shared" si="64"/>
        <v>0</v>
      </c>
      <c r="AW76" s="6">
        <f t="shared" si="64"/>
        <v>0</v>
      </c>
      <c r="AX76" s="6">
        <f t="shared" si="64"/>
        <v>0</v>
      </c>
      <c r="AY76" s="6">
        <f t="shared" si="64"/>
        <v>0</v>
      </c>
      <c r="AZ76" s="6">
        <f t="shared" si="64"/>
        <v>0</v>
      </c>
      <c r="BA76" s="6">
        <f t="shared" si="64"/>
        <v>0</v>
      </c>
      <c r="BB76" s="6">
        <f t="shared" si="64"/>
        <v>0</v>
      </c>
      <c r="BC76" s="6">
        <f t="shared" si="64"/>
        <v>0</v>
      </c>
      <c r="BD76" s="6">
        <f t="shared" si="64"/>
        <v>0</v>
      </c>
      <c r="BE76" s="6">
        <f t="shared" si="64"/>
        <v>0</v>
      </c>
      <c r="BF76" s="6">
        <f t="shared" si="64"/>
        <v>0</v>
      </c>
      <c r="BG76" s="6">
        <f t="shared" si="64"/>
        <v>0</v>
      </c>
      <c r="BH76" s="6">
        <f t="shared" si="64"/>
        <v>0</v>
      </c>
      <c r="BI76" s="6">
        <f t="shared" si="64"/>
        <v>0</v>
      </c>
      <c r="BJ76" s="6">
        <f t="shared" si="64"/>
        <v>0</v>
      </c>
      <c r="BK76" s="6">
        <f t="shared" si="64"/>
        <v>0</v>
      </c>
      <c r="BL76" s="6">
        <f t="shared" si="64"/>
        <v>0</v>
      </c>
      <c r="BM76" s="6">
        <f t="shared" si="64"/>
        <v>0</v>
      </c>
      <c r="BN76" s="6">
        <f t="shared" si="64"/>
        <v>0</v>
      </c>
      <c r="BO76" s="6">
        <f t="shared" si="64"/>
        <v>0</v>
      </c>
      <c r="BP76" s="6">
        <f t="shared" si="64"/>
        <v>0</v>
      </c>
      <c r="BQ76" s="6">
        <f t="shared" ref="BQ76:CH76" si="65">BQ$73</f>
        <v>0</v>
      </c>
      <c r="BR76" s="6">
        <f t="shared" si="65"/>
        <v>0</v>
      </c>
      <c r="BS76" s="6">
        <f t="shared" si="65"/>
        <v>0</v>
      </c>
      <c r="BT76" s="6">
        <f t="shared" si="65"/>
        <v>0</v>
      </c>
      <c r="BU76" s="6">
        <f t="shared" si="65"/>
        <v>0</v>
      </c>
      <c r="BV76" s="6">
        <f t="shared" si="65"/>
        <v>1</v>
      </c>
      <c r="BW76" s="6">
        <f t="shared" si="65"/>
        <v>0</v>
      </c>
      <c r="BX76" s="6">
        <f t="shared" si="65"/>
        <v>0</v>
      </c>
      <c r="BY76" s="6">
        <f t="shared" si="65"/>
        <v>0</v>
      </c>
      <c r="BZ76" s="6">
        <f t="shared" si="65"/>
        <v>0</v>
      </c>
      <c r="CA76" s="6">
        <f t="shared" si="65"/>
        <v>0</v>
      </c>
      <c r="CB76" s="6">
        <f t="shared" si="65"/>
        <v>0</v>
      </c>
      <c r="CC76" s="6">
        <f t="shared" si="65"/>
        <v>0</v>
      </c>
      <c r="CD76" s="6">
        <f t="shared" si="65"/>
        <v>0</v>
      </c>
      <c r="CE76" s="6">
        <f t="shared" si="65"/>
        <v>0</v>
      </c>
      <c r="CF76" s="6">
        <f t="shared" si="65"/>
        <v>0</v>
      </c>
      <c r="CG76" s="6">
        <f t="shared" si="65"/>
        <v>0</v>
      </c>
      <c r="CH76" s="6">
        <f t="shared" si="65"/>
        <v>0</v>
      </c>
    </row>
    <row r="77" spans="2:16384" x14ac:dyDescent="0.25">
      <c r="D77" s="6" t="s">
        <v>17</v>
      </c>
      <c r="F77" s="7" t="s">
        <v>23</v>
      </c>
      <c r="G77" s="22">
        <f>SUM(I77:CH77)</f>
        <v>1</v>
      </c>
      <c r="I77" s="14">
        <f>H76</f>
        <v>0</v>
      </c>
      <c r="J77" s="14">
        <f t="shared" ref="J77:BU77" si="66">I76</f>
        <v>0</v>
      </c>
      <c r="K77" s="14">
        <f t="shared" si="66"/>
        <v>0</v>
      </c>
      <c r="L77" s="14">
        <f t="shared" si="66"/>
        <v>0</v>
      </c>
      <c r="M77" s="14">
        <f t="shared" si="66"/>
        <v>0</v>
      </c>
      <c r="N77" s="14">
        <f t="shared" si="66"/>
        <v>0</v>
      </c>
      <c r="O77" s="14">
        <f t="shared" si="66"/>
        <v>0</v>
      </c>
      <c r="P77" s="14">
        <f t="shared" si="66"/>
        <v>0</v>
      </c>
      <c r="Q77" s="14">
        <f t="shared" si="66"/>
        <v>0</v>
      </c>
      <c r="R77" s="14">
        <f t="shared" si="66"/>
        <v>0</v>
      </c>
      <c r="S77" s="14">
        <f t="shared" si="66"/>
        <v>0</v>
      </c>
      <c r="T77" s="14">
        <f t="shared" si="66"/>
        <v>0</v>
      </c>
      <c r="U77" s="14">
        <f t="shared" si="66"/>
        <v>0</v>
      </c>
      <c r="V77" s="14">
        <f t="shared" si="66"/>
        <v>0</v>
      </c>
      <c r="W77" s="14">
        <f t="shared" si="66"/>
        <v>0</v>
      </c>
      <c r="X77" s="14">
        <f t="shared" si="66"/>
        <v>0</v>
      </c>
      <c r="Y77" s="14">
        <f t="shared" si="66"/>
        <v>0</v>
      </c>
      <c r="Z77" s="14">
        <f t="shared" si="66"/>
        <v>0</v>
      </c>
      <c r="AA77" s="14">
        <f t="shared" si="66"/>
        <v>0</v>
      </c>
      <c r="AB77" s="14">
        <f t="shared" si="66"/>
        <v>0</v>
      </c>
      <c r="AC77" s="14">
        <f t="shared" si="66"/>
        <v>0</v>
      </c>
      <c r="AD77" s="14">
        <f t="shared" si="66"/>
        <v>0</v>
      </c>
      <c r="AE77" s="14">
        <f t="shared" si="66"/>
        <v>0</v>
      </c>
      <c r="AF77" s="14">
        <f t="shared" si="66"/>
        <v>0</v>
      </c>
      <c r="AG77" s="14">
        <f t="shared" si="66"/>
        <v>0</v>
      </c>
      <c r="AH77" s="14">
        <f t="shared" si="66"/>
        <v>0</v>
      </c>
      <c r="AI77" s="14">
        <f t="shared" si="66"/>
        <v>0</v>
      </c>
      <c r="AJ77" s="14">
        <f t="shared" si="66"/>
        <v>0</v>
      </c>
      <c r="AK77" s="14">
        <f t="shared" si="66"/>
        <v>0</v>
      </c>
      <c r="AL77" s="14">
        <f t="shared" si="66"/>
        <v>0</v>
      </c>
      <c r="AM77" s="14">
        <f t="shared" si="66"/>
        <v>0</v>
      </c>
      <c r="AN77" s="14">
        <f t="shared" si="66"/>
        <v>0</v>
      </c>
      <c r="AO77" s="14">
        <f t="shared" si="66"/>
        <v>0</v>
      </c>
      <c r="AP77" s="14">
        <f t="shared" si="66"/>
        <v>0</v>
      </c>
      <c r="AQ77" s="14">
        <f t="shared" si="66"/>
        <v>0</v>
      </c>
      <c r="AR77" s="14">
        <f t="shared" si="66"/>
        <v>0</v>
      </c>
      <c r="AS77" s="14">
        <f t="shared" si="66"/>
        <v>0</v>
      </c>
      <c r="AT77" s="14">
        <f t="shared" si="66"/>
        <v>0</v>
      </c>
      <c r="AU77" s="14">
        <f t="shared" si="66"/>
        <v>0</v>
      </c>
      <c r="AV77" s="14">
        <f t="shared" si="66"/>
        <v>0</v>
      </c>
      <c r="AW77" s="14">
        <f t="shared" si="66"/>
        <v>0</v>
      </c>
      <c r="AX77" s="14">
        <f t="shared" si="66"/>
        <v>0</v>
      </c>
      <c r="AY77" s="14">
        <f t="shared" si="66"/>
        <v>0</v>
      </c>
      <c r="AZ77" s="14">
        <f t="shared" si="66"/>
        <v>0</v>
      </c>
      <c r="BA77" s="14">
        <f t="shared" si="66"/>
        <v>0</v>
      </c>
      <c r="BB77" s="14">
        <f t="shared" si="66"/>
        <v>0</v>
      </c>
      <c r="BC77" s="14">
        <f t="shared" si="66"/>
        <v>0</v>
      </c>
      <c r="BD77" s="14">
        <f t="shared" si="66"/>
        <v>0</v>
      </c>
      <c r="BE77" s="14">
        <f t="shared" si="66"/>
        <v>0</v>
      </c>
      <c r="BF77" s="14">
        <f t="shared" si="66"/>
        <v>0</v>
      </c>
      <c r="BG77" s="14">
        <f t="shared" si="66"/>
        <v>0</v>
      </c>
      <c r="BH77" s="14">
        <f t="shared" si="66"/>
        <v>0</v>
      </c>
      <c r="BI77" s="14">
        <f t="shared" si="66"/>
        <v>0</v>
      </c>
      <c r="BJ77" s="14">
        <f t="shared" si="66"/>
        <v>0</v>
      </c>
      <c r="BK77" s="14">
        <f t="shared" si="66"/>
        <v>0</v>
      </c>
      <c r="BL77" s="14">
        <f t="shared" si="66"/>
        <v>0</v>
      </c>
      <c r="BM77" s="14">
        <f t="shared" si="66"/>
        <v>0</v>
      </c>
      <c r="BN77" s="14">
        <f t="shared" si="66"/>
        <v>0</v>
      </c>
      <c r="BO77" s="14">
        <f t="shared" si="66"/>
        <v>0</v>
      </c>
      <c r="BP77" s="14">
        <f t="shared" si="66"/>
        <v>0</v>
      </c>
      <c r="BQ77" s="14">
        <f t="shared" si="66"/>
        <v>0</v>
      </c>
      <c r="BR77" s="14">
        <f t="shared" si="66"/>
        <v>0</v>
      </c>
      <c r="BS77" s="14">
        <f t="shared" si="66"/>
        <v>0</v>
      </c>
      <c r="BT77" s="14">
        <f t="shared" si="66"/>
        <v>0</v>
      </c>
      <c r="BU77" s="14">
        <f t="shared" si="66"/>
        <v>0</v>
      </c>
      <c r="BV77" s="14">
        <f t="shared" ref="BV77:CH77" si="67">BU76</f>
        <v>0</v>
      </c>
      <c r="BW77" s="14">
        <f t="shared" si="67"/>
        <v>1</v>
      </c>
      <c r="BX77" s="14">
        <f t="shared" si="67"/>
        <v>0</v>
      </c>
      <c r="BY77" s="14">
        <f t="shared" si="67"/>
        <v>0</v>
      </c>
      <c r="BZ77" s="14">
        <f t="shared" si="67"/>
        <v>0</v>
      </c>
      <c r="CA77" s="14">
        <f t="shared" si="67"/>
        <v>0</v>
      </c>
      <c r="CB77" s="14">
        <f t="shared" si="67"/>
        <v>0</v>
      </c>
      <c r="CC77" s="14">
        <f t="shared" si="67"/>
        <v>0</v>
      </c>
      <c r="CD77" s="14">
        <f t="shared" si="67"/>
        <v>0</v>
      </c>
      <c r="CE77" s="14">
        <f t="shared" si="67"/>
        <v>0</v>
      </c>
      <c r="CF77" s="14">
        <f t="shared" si="67"/>
        <v>0</v>
      </c>
      <c r="CG77" s="14">
        <f t="shared" si="67"/>
        <v>0</v>
      </c>
      <c r="CH77" s="14">
        <f t="shared" si="67"/>
        <v>0</v>
      </c>
    </row>
    <row r="79" spans="2:16384" x14ac:dyDescent="0.25">
      <c r="B79" s="5" t="s">
        <v>18</v>
      </c>
    </row>
    <row r="80" spans="2:16384" x14ac:dyDescent="0.25">
      <c r="D80" s="6" t="str">
        <f>D$77</f>
        <v xml:space="preserve">1st post operations date flag </v>
      </c>
      <c r="E80" s="6">
        <f t="shared" ref="E80:BP80" si="68">E$77</f>
        <v>0</v>
      </c>
      <c r="F80" s="7" t="str">
        <f t="shared" si="68"/>
        <v>Flag</v>
      </c>
      <c r="G80" s="6">
        <f t="shared" si="68"/>
        <v>1</v>
      </c>
      <c r="H80" s="6">
        <f t="shared" si="68"/>
        <v>0</v>
      </c>
      <c r="I80" s="6">
        <f t="shared" si="68"/>
        <v>0</v>
      </c>
      <c r="J80" s="6">
        <f t="shared" si="68"/>
        <v>0</v>
      </c>
      <c r="K80" s="6">
        <f t="shared" si="68"/>
        <v>0</v>
      </c>
      <c r="L80" s="6">
        <f t="shared" si="68"/>
        <v>0</v>
      </c>
      <c r="M80" s="6">
        <f t="shared" si="68"/>
        <v>0</v>
      </c>
      <c r="N80" s="6">
        <f t="shared" si="68"/>
        <v>0</v>
      </c>
      <c r="O80" s="6">
        <f t="shared" si="68"/>
        <v>0</v>
      </c>
      <c r="P80" s="6">
        <f t="shared" si="68"/>
        <v>0</v>
      </c>
      <c r="Q80" s="6">
        <f t="shared" si="68"/>
        <v>0</v>
      </c>
      <c r="R80" s="6">
        <f t="shared" si="68"/>
        <v>0</v>
      </c>
      <c r="S80" s="6">
        <f t="shared" si="68"/>
        <v>0</v>
      </c>
      <c r="T80" s="6">
        <f t="shared" si="68"/>
        <v>0</v>
      </c>
      <c r="U80" s="6">
        <f t="shared" si="68"/>
        <v>0</v>
      </c>
      <c r="V80" s="6">
        <f t="shared" si="68"/>
        <v>0</v>
      </c>
      <c r="W80" s="6">
        <f t="shared" si="68"/>
        <v>0</v>
      </c>
      <c r="X80" s="6">
        <f t="shared" si="68"/>
        <v>0</v>
      </c>
      <c r="Y80" s="6">
        <f t="shared" si="68"/>
        <v>0</v>
      </c>
      <c r="Z80" s="6">
        <f t="shared" si="68"/>
        <v>0</v>
      </c>
      <c r="AA80" s="6">
        <f t="shared" si="68"/>
        <v>0</v>
      </c>
      <c r="AB80" s="6">
        <f t="shared" si="68"/>
        <v>0</v>
      </c>
      <c r="AC80" s="6">
        <f t="shared" si="68"/>
        <v>0</v>
      </c>
      <c r="AD80" s="6">
        <f t="shared" si="68"/>
        <v>0</v>
      </c>
      <c r="AE80" s="6">
        <f t="shared" si="68"/>
        <v>0</v>
      </c>
      <c r="AF80" s="6">
        <f t="shared" si="68"/>
        <v>0</v>
      </c>
      <c r="AG80" s="6">
        <f t="shared" si="68"/>
        <v>0</v>
      </c>
      <c r="AH80" s="6">
        <f t="shared" si="68"/>
        <v>0</v>
      </c>
      <c r="AI80" s="6">
        <f t="shared" si="68"/>
        <v>0</v>
      </c>
      <c r="AJ80" s="6">
        <f t="shared" si="68"/>
        <v>0</v>
      </c>
      <c r="AK80" s="6">
        <f t="shared" si="68"/>
        <v>0</v>
      </c>
      <c r="AL80" s="6">
        <f t="shared" si="68"/>
        <v>0</v>
      </c>
      <c r="AM80" s="6">
        <f t="shared" si="68"/>
        <v>0</v>
      </c>
      <c r="AN80" s="6">
        <f t="shared" si="68"/>
        <v>0</v>
      </c>
      <c r="AO80" s="6">
        <f t="shared" si="68"/>
        <v>0</v>
      </c>
      <c r="AP80" s="6">
        <f t="shared" si="68"/>
        <v>0</v>
      </c>
      <c r="AQ80" s="6">
        <f t="shared" si="68"/>
        <v>0</v>
      </c>
      <c r="AR80" s="6">
        <f t="shared" si="68"/>
        <v>0</v>
      </c>
      <c r="AS80" s="6">
        <f t="shared" si="68"/>
        <v>0</v>
      </c>
      <c r="AT80" s="6">
        <f t="shared" si="68"/>
        <v>0</v>
      </c>
      <c r="AU80" s="6">
        <f t="shared" si="68"/>
        <v>0</v>
      </c>
      <c r="AV80" s="6">
        <f t="shared" si="68"/>
        <v>0</v>
      </c>
      <c r="AW80" s="6">
        <f t="shared" si="68"/>
        <v>0</v>
      </c>
      <c r="AX80" s="6">
        <f t="shared" si="68"/>
        <v>0</v>
      </c>
      <c r="AY80" s="6">
        <f t="shared" si="68"/>
        <v>0</v>
      </c>
      <c r="AZ80" s="6">
        <f t="shared" si="68"/>
        <v>0</v>
      </c>
      <c r="BA80" s="6">
        <f t="shared" si="68"/>
        <v>0</v>
      </c>
      <c r="BB80" s="6">
        <f t="shared" si="68"/>
        <v>0</v>
      </c>
      <c r="BC80" s="6">
        <f t="shared" si="68"/>
        <v>0</v>
      </c>
      <c r="BD80" s="6">
        <f t="shared" si="68"/>
        <v>0</v>
      </c>
      <c r="BE80" s="6">
        <f t="shared" si="68"/>
        <v>0</v>
      </c>
      <c r="BF80" s="6">
        <f t="shared" si="68"/>
        <v>0</v>
      </c>
      <c r="BG80" s="6">
        <f t="shared" si="68"/>
        <v>0</v>
      </c>
      <c r="BH80" s="6">
        <f t="shared" si="68"/>
        <v>0</v>
      </c>
      <c r="BI80" s="6">
        <f t="shared" si="68"/>
        <v>0</v>
      </c>
      <c r="BJ80" s="6">
        <f t="shared" si="68"/>
        <v>0</v>
      </c>
      <c r="BK80" s="6">
        <f t="shared" si="68"/>
        <v>0</v>
      </c>
      <c r="BL80" s="6">
        <f t="shared" si="68"/>
        <v>0</v>
      </c>
      <c r="BM80" s="6">
        <f t="shared" si="68"/>
        <v>0</v>
      </c>
      <c r="BN80" s="6">
        <f t="shared" si="68"/>
        <v>0</v>
      </c>
      <c r="BO80" s="6">
        <f t="shared" si="68"/>
        <v>0</v>
      </c>
      <c r="BP80" s="6">
        <f t="shared" si="68"/>
        <v>0</v>
      </c>
      <c r="BQ80" s="6">
        <f t="shared" ref="BQ80:CH80" si="69">BQ$77</f>
        <v>0</v>
      </c>
      <c r="BR80" s="6">
        <f t="shared" si="69"/>
        <v>0</v>
      </c>
      <c r="BS80" s="6">
        <f t="shared" si="69"/>
        <v>0</v>
      </c>
      <c r="BT80" s="6">
        <f t="shared" si="69"/>
        <v>0</v>
      </c>
      <c r="BU80" s="6">
        <f t="shared" si="69"/>
        <v>0</v>
      </c>
      <c r="BV80" s="6">
        <f t="shared" si="69"/>
        <v>0</v>
      </c>
      <c r="BW80" s="6">
        <f t="shared" si="69"/>
        <v>1</v>
      </c>
      <c r="BX80" s="6">
        <f t="shared" si="69"/>
        <v>0</v>
      </c>
      <c r="BY80" s="6">
        <f t="shared" si="69"/>
        <v>0</v>
      </c>
      <c r="BZ80" s="6">
        <f t="shared" si="69"/>
        <v>0</v>
      </c>
      <c r="CA80" s="6">
        <f t="shared" si="69"/>
        <v>0</v>
      </c>
      <c r="CB80" s="6">
        <f t="shared" si="69"/>
        <v>0</v>
      </c>
      <c r="CC80" s="6">
        <f t="shared" si="69"/>
        <v>0</v>
      </c>
      <c r="CD80" s="6">
        <f t="shared" si="69"/>
        <v>0</v>
      </c>
      <c r="CE80" s="6">
        <f t="shared" si="69"/>
        <v>0</v>
      </c>
      <c r="CF80" s="6">
        <f t="shared" si="69"/>
        <v>0</v>
      </c>
      <c r="CG80" s="6">
        <f t="shared" si="69"/>
        <v>0</v>
      </c>
      <c r="CH80" s="6">
        <f t="shared" si="69"/>
        <v>0</v>
      </c>
    </row>
    <row r="81" spans="1:86" x14ac:dyDescent="0.25">
      <c r="D81" s="6" t="s">
        <v>18</v>
      </c>
      <c r="F81" s="7" t="s">
        <v>23</v>
      </c>
      <c r="G81" s="22">
        <f>SUM(I81:CH81)</f>
        <v>12</v>
      </c>
      <c r="I81" s="14">
        <f>H81+I80</f>
        <v>0</v>
      </c>
      <c r="J81" s="14">
        <f t="shared" ref="J81:BU81" si="70">I81+J80</f>
        <v>0</v>
      </c>
      <c r="K81" s="14">
        <f t="shared" si="70"/>
        <v>0</v>
      </c>
      <c r="L81" s="14">
        <f t="shared" si="70"/>
        <v>0</v>
      </c>
      <c r="M81" s="14">
        <f t="shared" si="70"/>
        <v>0</v>
      </c>
      <c r="N81" s="14">
        <f t="shared" si="70"/>
        <v>0</v>
      </c>
      <c r="O81" s="14">
        <f t="shared" si="70"/>
        <v>0</v>
      </c>
      <c r="P81" s="14">
        <f t="shared" si="70"/>
        <v>0</v>
      </c>
      <c r="Q81" s="14">
        <f t="shared" si="70"/>
        <v>0</v>
      </c>
      <c r="R81" s="14">
        <f t="shared" si="70"/>
        <v>0</v>
      </c>
      <c r="S81" s="14">
        <f t="shared" si="70"/>
        <v>0</v>
      </c>
      <c r="T81" s="14">
        <f t="shared" si="70"/>
        <v>0</v>
      </c>
      <c r="U81" s="14">
        <f t="shared" si="70"/>
        <v>0</v>
      </c>
      <c r="V81" s="14">
        <f t="shared" si="70"/>
        <v>0</v>
      </c>
      <c r="W81" s="14">
        <f t="shared" si="70"/>
        <v>0</v>
      </c>
      <c r="X81" s="14">
        <f t="shared" si="70"/>
        <v>0</v>
      </c>
      <c r="Y81" s="14">
        <f t="shared" si="70"/>
        <v>0</v>
      </c>
      <c r="Z81" s="14">
        <f t="shared" si="70"/>
        <v>0</v>
      </c>
      <c r="AA81" s="14">
        <f t="shared" si="70"/>
        <v>0</v>
      </c>
      <c r="AB81" s="14">
        <f t="shared" si="70"/>
        <v>0</v>
      </c>
      <c r="AC81" s="14">
        <f t="shared" si="70"/>
        <v>0</v>
      </c>
      <c r="AD81" s="14">
        <f t="shared" si="70"/>
        <v>0</v>
      </c>
      <c r="AE81" s="14">
        <f t="shared" si="70"/>
        <v>0</v>
      </c>
      <c r="AF81" s="14">
        <f t="shared" si="70"/>
        <v>0</v>
      </c>
      <c r="AG81" s="14">
        <f t="shared" si="70"/>
        <v>0</v>
      </c>
      <c r="AH81" s="14">
        <f t="shared" si="70"/>
        <v>0</v>
      </c>
      <c r="AI81" s="14">
        <f t="shared" si="70"/>
        <v>0</v>
      </c>
      <c r="AJ81" s="14">
        <f t="shared" si="70"/>
        <v>0</v>
      </c>
      <c r="AK81" s="14">
        <f t="shared" si="70"/>
        <v>0</v>
      </c>
      <c r="AL81" s="14">
        <f t="shared" si="70"/>
        <v>0</v>
      </c>
      <c r="AM81" s="14">
        <f t="shared" si="70"/>
        <v>0</v>
      </c>
      <c r="AN81" s="14">
        <f t="shared" si="70"/>
        <v>0</v>
      </c>
      <c r="AO81" s="14">
        <f t="shared" si="70"/>
        <v>0</v>
      </c>
      <c r="AP81" s="14">
        <f t="shared" si="70"/>
        <v>0</v>
      </c>
      <c r="AQ81" s="14">
        <f t="shared" si="70"/>
        <v>0</v>
      </c>
      <c r="AR81" s="14">
        <f t="shared" si="70"/>
        <v>0</v>
      </c>
      <c r="AS81" s="14">
        <f t="shared" si="70"/>
        <v>0</v>
      </c>
      <c r="AT81" s="14">
        <f t="shared" si="70"/>
        <v>0</v>
      </c>
      <c r="AU81" s="14">
        <f t="shared" si="70"/>
        <v>0</v>
      </c>
      <c r="AV81" s="14">
        <f t="shared" si="70"/>
        <v>0</v>
      </c>
      <c r="AW81" s="14">
        <f t="shared" si="70"/>
        <v>0</v>
      </c>
      <c r="AX81" s="14">
        <f t="shared" si="70"/>
        <v>0</v>
      </c>
      <c r="AY81" s="14">
        <f t="shared" si="70"/>
        <v>0</v>
      </c>
      <c r="AZ81" s="14">
        <f t="shared" si="70"/>
        <v>0</v>
      </c>
      <c r="BA81" s="14">
        <f t="shared" si="70"/>
        <v>0</v>
      </c>
      <c r="BB81" s="14">
        <f t="shared" si="70"/>
        <v>0</v>
      </c>
      <c r="BC81" s="14">
        <f t="shared" si="70"/>
        <v>0</v>
      </c>
      <c r="BD81" s="14">
        <f t="shared" si="70"/>
        <v>0</v>
      </c>
      <c r="BE81" s="14">
        <f t="shared" si="70"/>
        <v>0</v>
      </c>
      <c r="BF81" s="14">
        <f t="shared" si="70"/>
        <v>0</v>
      </c>
      <c r="BG81" s="14">
        <f t="shared" si="70"/>
        <v>0</v>
      </c>
      <c r="BH81" s="14">
        <f t="shared" si="70"/>
        <v>0</v>
      </c>
      <c r="BI81" s="14">
        <f t="shared" si="70"/>
        <v>0</v>
      </c>
      <c r="BJ81" s="14">
        <f t="shared" si="70"/>
        <v>0</v>
      </c>
      <c r="BK81" s="14">
        <f t="shared" si="70"/>
        <v>0</v>
      </c>
      <c r="BL81" s="14">
        <f t="shared" si="70"/>
        <v>0</v>
      </c>
      <c r="BM81" s="14">
        <f t="shared" si="70"/>
        <v>0</v>
      </c>
      <c r="BN81" s="14">
        <f t="shared" si="70"/>
        <v>0</v>
      </c>
      <c r="BO81" s="14">
        <f t="shared" si="70"/>
        <v>0</v>
      </c>
      <c r="BP81" s="14">
        <f t="shared" si="70"/>
        <v>0</v>
      </c>
      <c r="BQ81" s="14">
        <f t="shared" si="70"/>
        <v>0</v>
      </c>
      <c r="BR81" s="14">
        <f t="shared" si="70"/>
        <v>0</v>
      </c>
      <c r="BS81" s="14">
        <f t="shared" si="70"/>
        <v>0</v>
      </c>
      <c r="BT81" s="14">
        <f t="shared" si="70"/>
        <v>0</v>
      </c>
      <c r="BU81" s="14">
        <f t="shared" si="70"/>
        <v>0</v>
      </c>
      <c r="BV81" s="14">
        <f t="shared" ref="BV81:CH81" si="71">BU81+BV80</f>
        <v>0</v>
      </c>
      <c r="BW81" s="14">
        <f t="shared" si="71"/>
        <v>1</v>
      </c>
      <c r="BX81" s="14">
        <f t="shared" si="71"/>
        <v>1</v>
      </c>
      <c r="BY81" s="14">
        <f t="shared" si="71"/>
        <v>1</v>
      </c>
      <c r="BZ81" s="14">
        <f t="shared" si="71"/>
        <v>1</v>
      </c>
      <c r="CA81" s="14">
        <f t="shared" si="71"/>
        <v>1</v>
      </c>
      <c r="CB81" s="14">
        <f t="shared" si="71"/>
        <v>1</v>
      </c>
      <c r="CC81" s="14">
        <f t="shared" si="71"/>
        <v>1</v>
      </c>
      <c r="CD81" s="14">
        <f t="shared" si="71"/>
        <v>1</v>
      </c>
      <c r="CE81" s="14">
        <f t="shared" si="71"/>
        <v>1</v>
      </c>
      <c r="CF81" s="14">
        <f t="shared" si="71"/>
        <v>1</v>
      </c>
      <c r="CG81" s="14">
        <f t="shared" si="71"/>
        <v>1</v>
      </c>
      <c r="CH81" s="14">
        <f t="shared" si="71"/>
        <v>1</v>
      </c>
    </row>
    <row r="83" spans="1:86" x14ac:dyDescent="0.25">
      <c r="A83" s="5" t="s">
        <v>35</v>
      </c>
    </row>
    <row r="84" spans="1:86" x14ac:dyDescent="0.25">
      <c r="C84" s="5" t="s">
        <v>36</v>
      </c>
      <c r="D84" s="6" t="str">
        <f>D$37</f>
        <v>Pre-financial close flag</v>
      </c>
      <c r="E84" s="6"/>
      <c r="F84" s="7" t="str">
        <f t="shared" ref="F84:BP84" si="72">F$37</f>
        <v>Flag</v>
      </c>
      <c r="G84" s="6">
        <f t="shared" si="72"/>
        <v>1</v>
      </c>
      <c r="H84" s="6">
        <f t="shared" si="72"/>
        <v>0</v>
      </c>
      <c r="I84" s="6">
        <f t="shared" si="72"/>
        <v>1</v>
      </c>
      <c r="J84" s="6">
        <f t="shared" si="72"/>
        <v>0</v>
      </c>
      <c r="K84" s="6">
        <f t="shared" si="72"/>
        <v>0</v>
      </c>
      <c r="L84" s="6">
        <f t="shared" si="72"/>
        <v>0</v>
      </c>
      <c r="M84" s="6">
        <f t="shared" si="72"/>
        <v>0</v>
      </c>
      <c r="N84" s="6">
        <f t="shared" si="72"/>
        <v>0</v>
      </c>
      <c r="O84" s="6">
        <f t="shared" si="72"/>
        <v>0</v>
      </c>
      <c r="P84" s="6">
        <f t="shared" si="72"/>
        <v>0</v>
      </c>
      <c r="Q84" s="6">
        <f t="shared" si="72"/>
        <v>0</v>
      </c>
      <c r="R84" s="6">
        <f t="shared" si="72"/>
        <v>0</v>
      </c>
      <c r="S84" s="6">
        <f t="shared" si="72"/>
        <v>0</v>
      </c>
      <c r="T84" s="6">
        <f t="shared" si="72"/>
        <v>0</v>
      </c>
      <c r="U84" s="6">
        <f t="shared" si="72"/>
        <v>0</v>
      </c>
      <c r="V84" s="6">
        <f t="shared" si="72"/>
        <v>0</v>
      </c>
      <c r="W84" s="6">
        <f t="shared" si="72"/>
        <v>0</v>
      </c>
      <c r="X84" s="6">
        <f t="shared" si="72"/>
        <v>0</v>
      </c>
      <c r="Y84" s="6">
        <f t="shared" si="72"/>
        <v>0</v>
      </c>
      <c r="Z84" s="6">
        <f t="shared" si="72"/>
        <v>0</v>
      </c>
      <c r="AA84" s="6">
        <f t="shared" si="72"/>
        <v>0</v>
      </c>
      <c r="AB84" s="6">
        <f t="shared" si="72"/>
        <v>0</v>
      </c>
      <c r="AC84" s="6">
        <f t="shared" si="72"/>
        <v>0</v>
      </c>
      <c r="AD84" s="6">
        <f t="shared" si="72"/>
        <v>0</v>
      </c>
      <c r="AE84" s="6">
        <f t="shared" si="72"/>
        <v>0</v>
      </c>
      <c r="AF84" s="6">
        <f t="shared" si="72"/>
        <v>0</v>
      </c>
      <c r="AG84" s="6">
        <f t="shared" si="72"/>
        <v>0</v>
      </c>
      <c r="AH84" s="6">
        <f t="shared" si="72"/>
        <v>0</v>
      </c>
      <c r="AI84" s="6">
        <f t="shared" si="72"/>
        <v>0</v>
      </c>
      <c r="AJ84" s="6">
        <f t="shared" si="72"/>
        <v>0</v>
      </c>
      <c r="AK84" s="6">
        <f t="shared" si="72"/>
        <v>0</v>
      </c>
      <c r="AL84" s="6">
        <f t="shared" si="72"/>
        <v>0</v>
      </c>
      <c r="AM84" s="6">
        <f t="shared" si="72"/>
        <v>0</v>
      </c>
      <c r="AN84" s="6">
        <f t="shared" si="72"/>
        <v>0</v>
      </c>
      <c r="AO84" s="6">
        <f t="shared" si="72"/>
        <v>0</v>
      </c>
      <c r="AP84" s="6">
        <f t="shared" si="72"/>
        <v>0</v>
      </c>
      <c r="AQ84" s="6">
        <f t="shared" si="72"/>
        <v>0</v>
      </c>
      <c r="AR84" s="6">
        <f t="shared" si="72"/>
        <v>0</v>
      </c>
      <c r="AS84" s="6">
        <f t="shared" si="72"/>
        <v>0</v>
      </c>
      <c r="AT84" s="6">
        <f t="shared" si="72"/>
        <v>0</v>
      </c>
      <c r="AU84" s="6">
        <f t="shared" si="72"/>
        <v>0</v>
      </c>
      <c r="AV84" s="6">
        <f t="shared" si="72"/>
        <v>0</v>
      </c>
      <c r="AW84" s="6">
        <f t="shared" si="72"/>
        <v>0</v>
      </c>
      <c r="AX84" s="6">
        <f t="shared" si="72"/>
        <v>0</v>
      </c>
      <c r="AY84" s="6">
        <f t="shared" si="72"/>
        <v>0</v>
      </c>
      <c r="AZ84" s="6">
        <f t="shared" si="72"/>
        <v>0</v>
      </c>
      <c r="BA84" s="6">
        <f t="shared" si="72"/>
        <v>0</v>
      </c>
      <c r="BB84" s="6">
        <f t="shared" si="72"/>
        <v>0</v>
      </c>
      <c r="BC84" s="6">
        <f t="shared" si="72"/>
        <v>0</v>
      </c>
      <c r="BD84" s="6">
        <f t="shared" si="72"/>
        <v>0</v>
      </c>
      <c r="BE84" s="6">
        <f t="shared" si="72"/>
        <v>0</v>
      </c>
      <c r="BF84" s="6">
        <f t="shared" si="72"/>
        <v>0</v>
      </c>
      <c r="BG84" s="6">
        <f t="shared" si="72"/>
        <v>0</v>
      </c>
      <c r="BH84" s="6">
        <f t="shared" si="72"/>
        <v>0</v>
      </c>
      <c r="BI84" s="6">
        <f t="shared" si="72"/>
        <v>0</v>
      </c>
      <c r="BJ84" s="6">
        <f t="shared" si="72"/>
        <v>0</v>
      </c>
      <c r="BK84" s="6">
        <f t="shared" si="72"/>
        <v>0</v>
      </c>
      <c r="BL84" s="6">
        <f t="shared" si="72"/>
        <v>0</v>
      </c>
      <c r="BM84" s="6">
        <f t="shared" si="72"/>
        <v>0</v>
      </c>
      <c r="BN84" s="6">
        <f t="shared" si="72"/>
        <v>0</v>
      </c>
      <c r="BO84" s="6">
        <f t="shared" si="72"/>
        <v>0</v>
      </c>
      <c r="BP84" s="6">
        <f t="shared" si="72"/>
        <v>0</v>
      </c>
      <c r="BQ84" s="6">
        <f t="shared" ref="BQ84:CH84" si="73">BQ$37</f>
        <v>0</v>
      </c>
      <c r="BR84" s="6">
        <f t="shared" si="73"/>
        <v>0</v>
      </c>
      <c r="BS84" s="6">
        <f t="shared" si="73"/>
        <v>0</v>
      </c>
      <c r="BT84" s="6">
        <f t="shared" si="73"/>
        <v>0</v>
      </c>
      <c r="BU84" s="6">
        <f t="shared" si="73"/>
        <v>0</v>
      </c>
      <c r="BV84" s="6">
        <f t="shared" si="73"/>
        <v>0</v>
      </c>
      <c r="BW84" s="6">
        <f t="shared" si="73"/>
        <v>0</v>
      </c>
      <c r="BX84" s="6">
        <f t="shared" si="73"/>
        <v>0</v>
      </c>
      <c r="BY84" s="6">
        <f t="shared" si="73"/>
        <v>0</v>
      </c>
      <c r="BZ84" s="6">
        <f t="shared" si="73"/>
        <v>0</v>
      </c>
      <c r="CA84" s="6">
        <f t="shared" si="73"/>
        <v>0</v>
      </c>
      <c r="CB84" s="6">
        <f t="shared" si="73"/>
        <v>0</v>
      </c>
      <c r="CC84" s="6">
        <f t="shared" si="73"/>
        <v>0</v>
      </c>
      <c r="CD84" s="6">
        <f t="shared" si="73"/>
        <v>0</v>
      </c>
      <c r="CE84" s="6">
        <f t="shared" si="73"/>
        <v>0</v>
      </c>
      <c r="CF84" s="6">
        <f t="shared" si="73"/>
        <v>0</v>
      </c>
      <c r="CG84" s="6">
        <f t="shared" si="73"/>
        <v>0</v>
      </c>
      <c r="CH84" s="6">
        <f t="shared" si="73"/>
        <v>0</v>
      </c>
    </row>
    <row r="85" spans="1:86" x14ac:dyDescent="0.25">
      <c r="C85" s="5" t="s">
        <v>37</v>
      </c>
      <c r="D85" s="6" t="str">
        <f>D$32</f>
        <v>Financial close date flag</v>
      </c>
      <c r="E85" s="6"/>
      <c r="F85" s="7" t="str">
        <f t="shared" ref="F85:BP85" si="74">F$32</f>
        <v>Flag</v>
      </c>
      <c r="G85" s="6">
        <f t="shared" si="74"/>
        <v>1</v>
      </c>
      <c r="H85" s="6">
        <f t="shared" si="74"/>
        <v>0</v>
      </c>
      <c r="I85" s="6">
        <f t="shared" si="74"/>
        <v>0</v>
      </c>
      <c r="J85" s="6">
        <f t="shared" si="74"/>
        <v>1</v>
      </c>
      <c r="K85" s="6">
        <f t="shared" si="74"/>
        <v>0</v>
      </c>
      <c r="L85" s="6">
        <f t="shared" si="74"/>
        <v>0</v>
      </c>
      <c r="M85" s="6">
        <f t="shared" si="74"/>
        <v>0</v>
      </c>
      <c r="N85" s="6">
        <f t="shared" si="74"/>
        <v>0</v>
      </c>
      <c r="O85" s="6">
        <f t="shared" si="74"/>
        <v>0</v>
      </c>
      <c r="P85" s="6">
        <f t="shared" si="74"/>
        <v>0</v>
      </c>
      <c r="Q85" s="6">
        <f t="shared" si="74"/>
        <v>0</v>
      </c>
      <c r="R85" s="6">
        <f t="shared" si="74"/>
        <v>0</v>
      </c>
      <c r="S85" s="6">
        <f t="shared" si="74"/>
        <v>0</v>
      </c>
      <c r="T85" s="6">
        <f t="shared" si="74"/>
        <v>0</v>
      </c>
      <c r="U85" s="6">
        <f t="shared" si="74"/>
        <v>0</v>
      </c>
      <c r="V85" s="6">
        <f t="shared" si="74"/>
        <v>0</v>
      </c>
      <c r="W85" s="6">
        <f t="shared" si="74"/>
        <v>0</v>
      </c>
      <c r="X85" s="6">
        <f t="shared" si="74"/>
        <v>0</v>
      </c>
      <c r="Y85" s="6">
        <f t="shared" si="74"/>
        <v>0</v>
      </c>
      <c r="Z85" s="6">
        <f t="shared" si="74"/>
        <v>0</v>
      </c>
      <c r="AA85" s="6">
        <f t="shared" si="74"/>
        <v>0</v>
      </c>
      <c r="AB85" s="6">
        <f t="shared" si="74"/>
        <v>0</v>
      </c>
      <c r="AC85" s="6">
        <f t="shared" si="74"/>
        <v>0</v>
      </c>
      <c r="AD85" s="6">
        <f t="shared" si="74"/>
        <v>0</v>
      </c>
      <c r="AE85" s="6">
        <f t="shared" si="74"/>
        <v>0</v>
      </c>
      <c r="AF85" s="6">
        <f t="shared" si="74"/>
        <v>0</v>
      </c>
      <c r="AG85" s="6">
        <f t="shared" si="74"/>
        <v>0</v>
      </c>
      <c r="AH85" s="6">
        <f t="shared" si="74"/>
        <v>0</v>
      </c>
      <c r="AI85" s="6">
        <f t="shared" si="74"/>
        <v>0</v>
      </c>
      <c r="AJ85" s="6">
        <f t="shared" si="74"/>
        <v>0</v>
      </c>
      <c r="AK85" s="6">
        <f t="shared" si="74"/>
        <v>0</v>
      </c>
      <c r="AL85" s="6">
        <f t="shared" si="74"/>
        <v>0</v>
      </c>
      <c r="AM85" s="6">
        <f t="shared" si="74"/>
        <v>0</v>
      </c>
      <c r="AN85" s="6">
        <f t="shared" si="74"/>
        <v>0</v>
      </c>
      <c r="AO85" s="6">
        <f t="shared" si="74"/>
        <v>0</v>
      </c>
      <c r="AP85" s="6">
        <f t="shared" si="74"/>
        <v>0</v>
      </c>
      <c r="AQ85" s="6">
        <f t="shared" si="74"/>
        <v>0</v>
      </c>
      <c r="AR85" s="6">
        <f t="shared" si="74"/>
        <v>0</v>
      </c>
      <c r="AS85" s="6">
        <f t="shared" si="74"/>
        <v>0</v>
      </c>
      <c r="AT85" s="6">
        <f t="shared" si="74"/>
        <v>0</v>
      </c>
      <c r="AU85" s="6">
        <f t="shared" si="74"/>
        <v>0</v>
      </c>
      <c r="AV85" s="6">
        <f t="shared" si="74"/>
        <v>0</v>
      </c>
      <c r="AW85" s="6">
        <f t="shared" si="74"/>
        <v>0</v>
      </c>
      <c r="AX85" s="6">
        <f t="shared" si="74"/>
        <v>0</v>
      </c>
      <c r="AY85" s="6">
        <f t="shared" si="74"/>
        <v>0</v>
      </c>
      <c r="AZ85" s="6">
        <f t="shared" si="74"/>
        <v>0</v>
      </c>
      <c r="BA85" s="6">
        <f t="shared" si="74"/>
        <v>0</v>
      </c>
      <c r="BB85" s="6">
        <f t="shared" si="74"/>
        <v>0</v>
      </c>
      <c r="BC85" s="6">
        <f t="shared" si="74"/>
        <v>0</v>
      </c>
      <c r="BD85" s="6">
        <f t="shared" si="74"/>
        <v>0</v>
      </c>
      <c r="BE85" s="6">
        <f t="shared" si="74"/>
        <v>0</v>
      </c>
      <c r="BF85" s="6">
        <f t="shared" si="74"/>
        <v>0</v>
      </c>
      <c r="BG85" s="6">
        <f t="shared" si="74"/>
        <v>0</v>
      </c>
      <c r="BH85" s="6">
        <f t="shared" si="74"/>
        <v>0</v>
      </c>
      <c r="BI85" s="6">
        <f t="shared" si="74"/>
        <v>0</v>
      </c>
      <c r="BJ85" s="6">
        <f t="shared" si="74"/>
        <v>0</v>
      </c>
      <c r="BK85" s="6">
        <f t="shared" si="74"/>
        <v>0</v>
      </c>
      <c r="BL85" s="6">
        <f t="shared" si="74"/>
        <v>0</v>
      </c>
      <c r="BM85" s="6">
        <f t="shared" si="74"/>
        <v>0</v>
      </c>
      <c r="BN85" s="6">
        <f t="shared" si="74"/>
        <v>0</v>
      </c>
      <c r="BO85" s="6">
        <f t="shared" si="74"/>
        <v>0</v>
      </c>
      <c r="BP85" s="6">
        <f t="shared" si="74"/>
        <v>0</v>
      </c>
      <c r="BQ85" s="6">
        <f t="shared" ref="BQ85:CH85" si="75">BQ$32</f>
        <v>0</v>
      </c>
      <c r="BR85" s="6">
        <f t="shared" si="75"/>
        <v>0</v>
      </c>
      <c r="BS85" s="6">
        <f t="shared" si="75"/>
        <v>0</v>
      </c>
      <c r="BT85" s="6">
        <f t="shared" si="75"/>
        <v>0</v>
      </c>
      <c r="BU85" s="6">
        <f t="shared" si="75"/>
        <v>0</v>
      </c>
      <c r="BV85" s="6">
        <f t="shared" si="75"/>
        <v>0</v>
      </c>
      <c r="BW85" s="6">
        <f t="shared" si="75"/>
        <v>0</v>
      </c>
      <c r="BX85" s="6">
        <f t="shared" si="75"/>
        <v>0</v>
      </c>
      <c r="BY85" s="6">
        <f t="shared" si="75"/>
        <v>0</v>
      </c>
      <c r="BZ85" s="6">
        <f t="shared" si="75"/>
        <v>0</v>
      </c>
      <c r="CA85" s="6">
        <f t="shared" si="75"/>
        <v>0</v>
      </c>
      <c r="CB85" s="6">
        <f t="shared" si="75"/>
        <v>0</v>
      </c>
      <c r="CC85" s="6">
        <f t="shared" si="75"/>
        <v>0</v>
      </c>
      <c r="CD85" s="6">
        <f t="shared" si="75"/>
        <v>0</v>
      </c>
      <c r="CE85" s="6">
        <f t="shared" si="75"/>
        <v>0</v>
      </c>
      <c r="CF85" s="6">
        <f t="shared" si="75"/>
        <v>0</v>
      </c>
      <c r="CG85" s="6">
        <f t="shared" si="75"/>
        <v>0</v>
      </c>
      <c r="CH85" s="6">
        <f t="shared" si="75"/>
        <v>0</v>
      </c>
    </row>
    <row r="86" spans="1:86" x14ac:dyDescent="0.25">
      <c r="C86" s="5" t="s">
        <v>9</v>
      </c>
      <c r="D86" s="6" t="str">
        <f>D$48</f>
        <v xml:space="preserve">Construction period flag </v>
      </c>
      <c r="E86" s="6"/>
      <c r="F86" s="7" t="str">
        <f t="shared" ref="F86:BP86" si="76">F$48</f>
        <v>Flag</v>
      </c>
      <c r="G86" s="6">
        <f t="shared" si="76"/>
        <v>4</v>
      </c>
      <c r="H86" s="6">
        <f t="shared" si="76"/>
        <v>0</v>
      </c>
      <c r="I86" s="6">
        <f t="shared" si="76"/>
        <v>0</v>
      </c>
      <c r="J86" s="6">
        <f t="shared" si="76"/>
        <v>0</v>
      </c>
      <c r="K86" s="6">
        <f t="shared" si="76"/>
        <v>1</v>
      </c>
      <c r="L86" s="6">
        <f t="shared" si="76"/>
        <v>1</v>
      </c>
      <c r="M86" s="6">
        <f t="shared" si="76"/>
        <v>1</v>
      </c>
      <c r="N86" s="6">
        <f t="shared" si="76"/>
        <v>1</v>
      </c>
      <c r="O86" s="6">
        <f t="shared" si="76"/>
        <v>0</v>
      </c>
      <c r="P86" s="6">
        <f t="shared" si="76"/>
        <v>0</v>
      </c>
      <c r="Q86" s="6">
        <f t="shared" si="76"/>
        <v>0</v>
      </c>
      <c r="R86" s="6">
        <f t="shared" si="76"/>
        <v>0</v>
      </c>
      <c r="S86" s="6">
        <f t="shared" si="76"/>
        <v>0</v>
      </c>
      <c r="T86" s="6">
        <f t="shared" si="76"/>
        <v>0</v>
      </c>
      <c r="U86" s="6">
        <f t="shared" si="76"/>
        <v>0</v>
      </c>
      <c r="V86" s="6">
        <f t="shared" si="76"/>
        <v>0</v>
      </c>
      <c r="W86" s="6">
        <f t="shared" si="76"/>
        <v>0</v>
      </c>
      <c r="X86" s="6">
        <f t="shared" si="76"/>
        <v>0</v>
      </c>
      <c r="Y86" s="6">
        <f t="shared" si="76"/>
        <v>0</v>
      </c>
      <c r="Z86" s="6">
        <f t="shared" si="76"/>
        <v>0</v>
      </c>
      <c r="AA86" s="6">
        <f t="shared" si="76"/>
        <v>0</v>
      </c>
      <c r="AB86" s="6">
        <f t="shared" si="76"/>
        <v>0</v>
      </c>
      <c r="AC86" s="6">
        <f t="shared" si="76"/>
        <v>0</v>
      </c>
      <c r="AD86" s="6">
        <f t="shared" si="76"/>
        <v>0</v>
      </c>
      <c r="AE86" s="6">
        <f t="shared" si="76"/>
        <v>0</v>
      </c>
      <c r="AF86" s="6">
        <f t="shared" si="76"/>
        <v>0</v>
      </c>
      <c r="AG86" s="6">
        <f t="shared" si="76"/>
        <v>0</v>
      </c>
      <c r="AH86" s="6">
        <f t="shared" si="76"/>
        <v>0</v>
      </c>
      <c r="AI86" s="6">
        <f t="shared" si="76"/>
        <v>0</v>
      </c>
      <c r="AJ86" s="6">
        <f t="shared" si="76"/>
        <v>0</v>
      </c>
      <c r="AK86" s="6">
        <f t="shared" si="76"/>
        <v>0</v>
      </c>
      <c r="AL86" s="6">
        <f t="shared" si="76"/>
        <v>0</v>
      </c>
      <c r="AM86" s="6">
        <f t="shared" si="76"/>
        <v>0</v>
      </c>
      <c r="AN86" s="6">
        <f t="shared" si="76"/>
        <v>0</v>
      </c>
      <c r="AO86" s="6">
        <f t="shared" si="76"/>
        <v>0</v>
      </c>
      <c r="AP86" s="6">
        <f t="shared" si="76"/>
        <v>0</v>
      </c>
      <c r="AQ86" s="6">
        <f t="shared" si="76"/>
        <v>0</v>
      </c>
      <c r="AR86" s="6">
        <f t="shared" si="76"/>
        <v>0</v>
      </c>
      <c r="AS86" s="6">
        <f t="shared" si="76"/>
        <v>0</v>
      </c>
      <c r="AT86" s="6">
        <f t="shared" si="76"/>
        <v>0</v>
      </c>
      <c r="AU86" s="6">
        <f t="shared" si="76"/>
        <v>0</v>
      </c>
      <c r="AV86" s="6">
        <f t="shared" si="76"/>
        <v>0</v>
      </c>
      <c r="AW86" s="6">
        <f t="shared" si="76"/>
        <v>0</v>
      </c>
      <c r="AX86" s="6">
        <f t="shared" si="76"/>
        <v>0</v>
      </c>
      <c r="AY86" s="6">
        <f t="shared" si="76"/>
        <v>0</v>
      </c>
      <c r="AZ86" s="6">
        <f t="shared" si="76"/>
        <v>0</v>
      </c>
      <c r="BA86" s="6">
        <f t="shared" si="76"/>
        <v>0</v>
      </c>
      <c r="BB86" s="6">
        <f t="shared" si="76"/>
        <v>0</v>
      </c>
      <c r="BC86" s="6">
        <f t="shared" si="76"/>
        <v>0</v>
      </c>
      <c r="BD86" s="6">
        <f t="shared" si="76"/>
        <v>0</v>
      </c>
      <c r="BE86" s="6">
        <f t="shared" si="76"/>
        <v>0</v>
      </c>
      <c r="BF86" s="6">
        <f t="shared" si="76"/>
        <v>0</v>
      </c>
      <c r="BG86" s="6">
        <f t="shared" si="76"/>
        <v>0</v>
      </c>
      <c r="BH86" s="6">
        <f t="shared" si="76"/>
        <v>0</v>
      </c>
      <c r="BI86" s="6">
        <f t="shared" si="76"/>
        <v>0</v>
      </c>
      <c r="BJ86" s="6">
        <f t="shared" si="76"/>
        <v>0</v>
      </c>
      <c r="BK86" s="6">
        <f t="shared" si="76"/>
        <v>0</v>
      </c>
      <c r="BL86" s="6">
        <f t="shared" si="76"/>
        <v>0</v>
      </c>
      <c r="BM86" s="6">
        <f t="shared" si="76"/>
        <v>0</v>
      </c>
      <c r="BN86" s="6">
        <f t="shared" si="76"/>
        <v>0</v>
      </c>
      <c r="BO86" s="6">
        <f t="shared" si="76"/>
        <v>0</v>
      </c>
      <c r="BP86" s="6">
        <f t="shared" si="76"/>
        <v>0</v>
      </c>
      <c r="BQ86" s="6">
        <f t="shared" ref="BQ86:CH86" si="77">BQ$48</f>
        <v>0</v>
      </c>
      <c r="BR86" s="6">
        <f t="shared" si="77"/>
        <v>0</v>
      </c>
      <c r="BS86" s="6">
        <f t="shared" si="77"/>
        <v>0</v>
      </c>
      <c r="BT86" s="6">
        <f t="shared" si="77"/>
        <v>0</v>
      </c>
      <c r="BU86" s="6">
        <f t="shared" si="77"/>
        <v>0</v>
      </c>
      <c r="BV86" s="6">
        <f t="shared" si="77"/>
        <v>0</v>
      </c>
      <c r="BW86" s="6">
        <f t="shared" si="77"/>
        <v>0</v>
      </c>
      <c r="BX86" s="6">
        <f t="shared" si="77"/>
        <v>0</v>
      </c>
      <c r="BY86" s="6">
        <f t="shared" si="77"/>
        <v>0</v>
      </c>
      <c r="BZ86" s="6">
        <f t="shared" si="77"/>
        <v>0</v>
      </c>
      <c r="CA86" s="6">
        <f t="shared" si="77"/>
        <v>0</v>
      </c>
      <c r="CB86" s="6">
        <f t="shared" si="77"/>
        <v>0</v>
      </c>
      <c r="CC86" s="6">
        <f t="shared" si="77"/>
        <v>0</v>
      </c>
      <c r="CD86" s="6">
        <f t="shared" si="77"/>
        <v>0</v>
      </c>
      <c r="CE86" s="6">
        <f t="shared" si="77"/>
        <v>0</v>
      </c>
      <c r="CF86" s="6">
        <f t="shared" si="77"/>
        <v>0</v>
      </c>
      <c r="CG86" s="6">
        <f t="shared" si="77"/>
        <v>0</v>
      </c>
      <c r="CH86" s="6">
        <f t="shared" si="77"/>
        <v>0</v>
      </c>
    </row>
    <row r="87" spans="1:86" x14ac:dyDescent="0.25">
      <c r="C87" s="5" t="s">
        <v>13</v>
      </c>
      <c r="D87" s="6" t="str">
        <f>D$68</f>
        <v xml:space="preserve">Operations period flag </v>
      </c>
      <c r="E87" s="6"/>
      <c r="F87" s="7" t="str">
        <f t="shared" ref="F87:BP87" si="78">F$68</f>
        <v>Flag</v>
      </c>
      <c r="G87" s="6">
        <f t="shared" si="78"/>
        <v>60</v>
      </c>
      <c r="H87" s="6">
        <f t="shared" si="78"/>
        <v>0</v>
      </c>
      <c r="I87" s="6">
        <f t="shared" si="78"/>
        <v>0</v>
      </c>
      <c r="J87" s="6">
        <f t="shared" si="78"/>
        <v>0</v>
      </c>
      <c r="K87" s="6">
        <f t="shared" si="78"/>
        <v>0</v>
      </c>
      <c r="L87" s="6">
        <f t="shared" si="78"/>
        <v>0</v>
      </c>
      <c r="M87" s="6">
        <f t="shared" si="78"/>
        <v>0</v>
      </c>
      <c r="N87" s="6">
        <f t="shared" si="78"/>
        <v>0</v>
      </c>
      <c r="O87" s="6">
        <f t="shared" si="78"/>
        <v>1</v>
      </c>
      <c r="P87" s="6">
        <f t="shared" si="78"/>
        <v>1</v>
      </c>
      <c r="Q87" s="6">
        <f t="shared" si="78"/>
        <v>1</v>
      </c>
      <c r="R87" s="6">
        <f t="shared" si="78"/>
        <v>1</v>
      </c>
      <c r="S87" s="6">
        <f t="shared" si="78"/>
        <v>1</v>
      </c>
      <c r="T87" s="6">
        <f t="shared" si="78"/>
        <v>1</v>
      </c>
      <c r="U87" s="6">
        <f t="shared" si="78"/>
        <v>1</v>
      </c>
      <c r="V87" s="6">
        <f t="shared" si="78"/>
        <v>1</v>
      </c>
      <c r="W87" s="6">
        <f t="shared" si="78"/>
        <v>1</v>
      </c>
      <c r="X87" s="6">
        <f t="shared" si="78"/>
        <v>1</v>
      </c>
      <c r="Y87" s="6">
        <f t="shared" si="78"/>
        <v>1</v>
      </c>
      <c r="Z87" s="6">
        <f t="shared" si="78"/>
        <v>1</v>
      </c>
      <c r="AA87" s="6">
        <f t="shared" si="78"/>
        <v>1</v>
      </c>
      <c r="AB87" s="6">
        <f t="shared" si="78"/>
        <v>1</v>
      </c>
      <c r="AC87" s="6">
        <f t="shared" si="78"/>
        <v>1</v>
      </c>
      <c r="AD87" s="6">
        <f t="shared" si="78"/>
        <v>1</v>
      </c>
      <c r="AE87" s="6">
        <f t="shared" si="78"/>
        <v>1</v>
      </c>
      <c r="AF87" s="6">
        <f t="shared" si="78"/>
        <v>1</v>
      </c>
      <c r="AG87" s="6">
        <f t="shared" si="78"/>
        <v>1</v>
      </c>
      <c r="AH87" s="6">
        <f t="shared" si="78"/>
        <v>1</v>
      </c>
      <c r="AI87" s="6">
        <f t="shared" si="78"/>
        <v>1</v>
      </c>
      <c r="AJ87" s="6">
        <f t="shared" si="78"/>
        <v>1</v>
      </c>
      <c r="AK87" s="6">
        <f t="shared" si="78"/>
        <v>1</v>
      </c>
      <c r="AL87" s="6">
        <f t="shared" si="78"/>
        <v>1</v>
      </c>
      <c r="AM87" s="6">
        <f t="shared" si="78"/>
        <v>1</v>
      </c>
      <c r="AN87" s="6">
        <f t="shared" si="78"/>
        <v>1</v>
      </c>
      <c r="AO87" s="6">
        <f t="shared" si="78"/>
        <v>1</v>
      </c>
      <c r="AP87" s="6">
        <f t="shared" si="78"/>
        <v>1</v>
      </c>
      <c r="AQ87" s="6">
        <f t="shared" si="78"/>
        <v>1</v>
      </c>
      <c r="AR87" s="6">
        <f t="shared" si="78"/>
        <v>1</v>
      </c>
      <c r="AS87" s="6">
        <f t="shared" si="78"/>
        <v>1</v>
      </c>
      <c r="AT87" s="6">
        <f t="shared" si="78"/>
        <v>1</v>
      </c>
      <c r="AU87" s="6">
        <f t="shared" si="78"/>
        <v>1</v>
      </c>
      <c r="AV87" s="6">
        <f t="shared" si="78"/>
        <v>1</v>
      </c>
      <c r="AW87" s="6">
        <f t="shared" si="78"/>
        <v>1</v>
      </c>
      <c r="AX87" s="6">
        <f t="shared" si="78"/>
        <v>1</v>
      </c>
      <c r="AY87" s="6">
        <f t="shared" si="78"/>
        <v>1</v>
      </c>
      <c r="AZ87" s="6">
        <f t="shared" si="78"/>
        <v>1</v>
      </c>
      <c r="BA87" s="6">
        <f t="shared" si="78"/>
        <v>1</v>
      </c>
      <c r="BB87" s="6">
        <f t="shared" si="78"/>
        <v>1</v>
      </c>
      <c r="BC87" s="6">
        <f t="shared" si="78"/>
        <v>1</v>
      </c>
      <c r="BD87" s="6">
        <f t="shared" si="78"/>
        <v>1</v>
      </c>
      <c r="BE87" s="6">
        <f t="shared" si="78"/>
        <v>1</v>
      </c>
      <c r="BF87" s="6">
        <f t="shared" si="78"/>
        <v>1</v>
      </c>
      <c r="BG87" s="6">
        <f t="shared" si="78"/>
        <v>1</v>
      </c>
      <c r="BH87" s="6">
        <f t="shared" si="78"/>
        <v>1</v>
      </c>
      <c r="BI87" s="6">
        <f t="shared" si="78"/>
        <v>1</v>
      </c>
      <c r="BJ87" s="6">
        <f t="shared" si="78"/>
        <v>1</v>
      </c>
      <c r="BK87" s="6">
        <f t="shared" si="78"/>
        <v>1</v>
      </c>
      <c r="BL87" s="6">
        <f t="shared" si="78"/>
        <v>1</v>
      </c>
      <c r="BM87" s="6">
        <f t="shared" si="78"/>
        <v>1</v>
      </c>
      <c r="BN87" s="6">
        <f t="shared" si="78"/>
        <v>1</v>
      </c>
      <c r="BO87" s="6">
        <f t="shared" si="78"/>
        <v>1</v>
      </c>
      <c r="BP87" s="6">
        <f t="shared" si="78"/>
        <v>1</v>
      </c>
      <c r="BQ87" s="6">
        <f t="shared" ref="BQ87:CH87" si="79">BQ$68</f>
        <v>1</v>
      </c>
      <c r="BR87" s="6">
        <f t="shared" si="79"/>
        <v>1</v>
      </c>
      <c r="BS87" s="6">
        <f t="shared" si="79"/>
        <v>1</v>
      </c>
      <c r="BT87" s="6">
        <f t="shared" si="79"/>
        <v>1</v>
      </c>
      <c r="BU87" s="6">
        <f t="shared" si="79"/>
        <v>1</v>
      </c>
      <c r="BV87" s="6">
        <f t="shared" si="79"/>
        <v>1</v>
      </c>
      <c r="BW87" s="6">
        <f t="shared" si="79"/>
        <v>0</v>
      </c>
      <c r="BX87" s="6">
        <f t="shared" si="79"/>
        <v>0</v>
      </c>
      <c r="BY87" s="6">
        <f t="shared" si="79"/>
        <v>0</v>
      </c>
      <c r="BZ87" s="6">
        <f t="shared" si="79"/>
        <v>0</v>
      </c>
      <c r="CA87" s="6">
        <f t="shared" si="79"/>
        <v>0</v>
      </c>
      <c r="CB87" s="6">
        <f t="shared" si="79"/>
        <v>0</v>
      </c>
      <c r="CC87" s="6">
        <f t="shared" si="79"/>
        <v>0</v>
      </c>
      <c r="CD87" s="6">
        <f t="shared" si="79"/>
        <v>0</v>
      </c>
      <c r="CE87" s="6">
        <f t="shared" si="79"/>
        <v>0</v>
      </c>
      <c r="CF87" s="6">
        <f t="shared" si="79"/>
        <v>0</v>
      </c>
      <c r="CG87" s="6">
        <f t="shared" si="79"/>
        <v>0</v>
      </c>
      <c r="CH87" s="6">
        <f t="shared" si="79"/>
        <v>0</v>
      </c>
    </row>
    <row r="88" spans="1:86" x14ac:dyDescent="0.25">
      <c r="C88" s="5" t="s">
        <v>18</v>
      </c>
      <c r="D88" s="6" t="str">
        <f>D$81</f>
        <v xml:space="preserve">Post - operations period flag </v>
      </c>
      <c r="E88" s="6"/>
      <c r="F88" s="7" t="str">
        <f t="shared" ref="F88:BP88" si="80">F$81</f>
        <v>Flag</v>
      </c>
      <c r="G88" s="6">
        <f t="shared" si="80"/>
        <v>12</v>
      </c>
      <c r="H88" s="6">
        <f t="shared" si="80"/>
        <v>0</v>
      </c>
      <c r="I88" s="6">
        <f t="shared" si="80"/>
        <v>0</v>
      </c>
      <c r="J88" s="6">
        <f t="shared" si="80"/>
        <v>0</v>
      </c>
      <c r="K88" s="6">
        <f t="shared" si="80"/>
        <v>0</v>
      </c>
      <c r="L88" s="6">
        <f t="shared" si="80"/>
        <v>0</v>
      </c>
      <c r="M88" s="6">
        <f t="shared" si="80"/>
        <v>0</v>
      </c>
      <c r="N88" s="6">
        <f t="shared" si="80"/>
        <v>0</v>
      </c>
      <c r="O88" s="6">
        <f t="shared" si="80"/>
        <v>0</v>
      </c>
      <c r="P88" s="6">
        <f t="shared" si="80"/>
        <v>0</v>
      </c>
      <c r="Q88" s="6">
        <f t="shared" si="80"/>
        <v>0</v>
      </c>
      <c r="R88" s="6">
        <f t="shared" si="80"/>
        <v>0</v>
      </c>
      <c r="S88" s="6">
        <f t="shared" si="80"/>
        <v>0</v>
      </c>
      <c r="T88" s="6">
        <f t="shared" si="80"/>
        <v>0</v>
      </c>
      <c r="U88" s="6">
        <f t="shared" si="80"/>
        <v>0</v>
      </c>
      <c r="V88" s="6">
        <f t="shared" si="80"/>
        <v>0</v>
      </c>
      <c r="W88" s="6">
        <f t="shared" si="80"/>
        <v>0</v>
      </c>
      <c r="X88" s="6">
        <f t="shared" si="80"/>
        <v>0</v>
      </c>
      <c r="Y88" s="6">
        <f t="shared" si="80"/>
        <v>0</v>
      </c>
      <c r="Z88" s="6">
        <f t="shared" si="80"/>
        <v>0</v>
      </c>
      <c r="AA88" s="6">
        <f t="shared" si="80"/>
        <v>0</v>
      </c>
      <c r="AB88" s="6">
        <f t="shared" si="80"/>
        <v>0</v>
      </c>
      <c r="AC88" s="6">
        <f t="shared" si="80"/>
        <v>0</v>
      </c>
      <c r="AD88" s="6">
        <f t="shared" si="80"/>
        <v>0</v>
      </c>
      <c r="AE88" s="6">
        <f t="shared" si="80"/>
        <v>0</v>
      </c>
      <c r="AF88" s="6">
        <f t="shared" si="80"/>
        <v>0</v>
      </c>
      <c r="AG88" s="6">
        <f t="shared" si="80"/>
        <v>0</v>
      </c>
      <c r="AH88" s="6">
        <f t="shared" si="80"/>
        <v>0</v>
      </c>
      <c r="AI88" s="6">
        <f t="shared" si="80"/>
        <v>0</v>
      </c>
      <c r="AJ88" s="6">
        <f t="shared" si="80"/>
        <v>0</v>
      </c>
      <c r="AK88" s="6">
        <f t="shared" si="80"/>
        <v>0</v>
      </c>
      <c r="AL88" s="6">
        <f t="shared" si="80"/>
        <v>0</v>
      </c>
      <c r="AM88" s="6">
        <f t="shared" si="80"/>
        <v>0</v>
      </c>
      <c r="AN88" s="6">
        <f t="shared" si="80"/>
        <v>0</v>
      </c>
      <c r="AO88" s="6">
        <f t="shared" si="80"/>
        <v>0</v>
      </c>
      <c r="AP88" s="6">
        <f t="shared" si="80"/>
        <v>0</v>
      </c>
      <c r="AQ88" s="6">
        <f t="shared" si="80"/>
        <v>0</v>
      </c>
      <c r="AR88" s="6">
        <f t="shared" si="80"/>
        <v>0</v>
      </c>
      <c r="AS88" s="6">
        <f t="shared" si="80"/>
        <v>0</v>
      </c>
      <c r="AT88" s="6">
        <f t="shared" si="80"/>
        <v>0</v>
      </c>
      <c r="AU88" s="6">
        <f t="shared" si="80"/>
        <v>0</v>
      </c>
      <c r="AV88" s="6">
        <f t="shared" si="80"/>
        <v>0</v>
      </c>
      <c r="AW88" s="6">
        <f t="shared" si="80"/>
        <v>0</v>
      </c>
      <c r="AX88" s="6">
        <f t="shared" si="80"/>
        <v>0</v>
      </c>
      <c r="AY88" s="6">
        <f t="shared" si="80"/>
        <v>0</v>
      </c>
      <c r="AZ88" s="6">
        <f t="shared" si="80"/>
        <v>0</v>
      </c>
      <c r="BA88" s="6">
        <f t="shared" si="80"/>
        <v>0</v>
      </c>
      <c r="BB88" s="6">
        <f t="shared" si="80"/>
        <v>0</v>
      </c>
      <c r="BC88" s="6">
        <f t="shared" si="80"/>
        <v>0</v>
      </c>
      <c r="BD88" s="6">
        <f t="shared" si="80"/>
        <v>0</v>
      </c>
      <c r="BE88" s="6">
        <f t="shared" si="80"/>
        <v>0</v>
      </c>
      <c r="BF88" s="6">
        <f t="shared" si="80"/>
        <v>0</v>
      </c>
      <c r="BG88" s="6">
        <f t="shared" si="80"/>
        <v>0</v>
      </c>
      <c r="BH88" s="6">
        <f t="shared" si="80"/>
        <v>0</v>
      </c>
      <c r="BI88" s="6">
        <f t="shared" si="80"/>
        <v>0</v>
      </c>
      <c r="BJ88" s="6">
        <f t="shared" si="80"/>
        <v>0</v>
      </c>
      <c r="BK88" s="6">
        <f t="shared" si="80"/>
        <v>0</v>
      </c>
      <c r="BL88" s="6">
        <f t="shared" si="80"/>
        <v>0</v>
      </c>
      <c r="BM88" s="6">
        <f t="shared" si="80"/>
        <v>0</v>
      </c>
      <c r="BN88" s="6">
        <f t="shared" si="80"/>
        <v>0</v>
      </c>
      <c r="BO88" s="6">
        <f t="shared" si="80"/>
        <v>0</v>
      </c>
      <c r="BP88" s="6">
        <f t="shared" si="80"/>
        <v>0</v>
      </c>
      <c r="BQ88" s="6">
        <f t="shared" ref="BQ88:CH88" si="81">BQ$81</f>
        <v>0</v>
      </c>
      <c r="BR88" s="6">
        <f t="shared" si="81"/>
        <v>0</v>
      </c>
      <c r="BS88" s="6">
        <f t="shared" si="81"/>
        <v>0</v>
      </c>
      <c r="BT88" s="6">
        <f t="shared" si="81"/>
        <v>0</v>
      </c>
      <c r="BU88" s="6">
        <f t="shared" si="81"/>
        <v>0</v>
      </c>
      <c r="BV88" s="6">
        <f t="shared" si="81"/>
        <v>0</v>
      </c>
      <c r="BW88" s="6">
        <f t="shared" si="81"/>
        <v>1</v>
      </c>
      <c r="BX88" s="6">
        <f t="shared" si="81"/>
        <v>1</v>
      </c>
      <c r="BY88" s="6">
        <f t="shared" si="81"/>
        <v>1</v>
      </c>
      <c r="BZ88" s="6">
        <f t="shared" si="81"/>
        <v>1</v>
      </c>
      <c r="CA88" s="6">
        <f t="shared" si="81"/>
        <v>1</v>
      </c>
      <c r="CB88" s="6">
        <f t="shared" si="81"/>
        <v>1</v>
      </c>
      <c r="CC88" s="6">
        <f t="shared" si="81"/>
        <v>1</v>
      </c>
      <c r="CD88" s="6">
        <f t="shared" si="81"/>
        <v>1</v>
      </c>
      <c r="CE88" s="6">
        <f t="shared" si="81"/>
        <v>1</v>
      </c>
      <c r="CF88" s="6">
        <f t="shared" si="81"/>
        <v>1</v>
      </c>
      <c r="CG88" s="6">
        <f t="shared" si="81"/>
        <v>1</v>
      </c>
      <c r="CH88" s="6">
        <f t="shared" si="81"/>
        <v>1</v>
      </c>
    </row>
    <row r="90" spans="1:86" x14ac:dyDescent="0.25">
      <c r="B90" s="6"/>
      <c r="D90" s="6" t="s">
        <v>40</v>
      </c>
    </row>
    <row r="91" spans="1:86" x14ac:dyDescent="0.25">
      <c r="B91" s="6"/>
      <c r="D91" s="6" t="s">
        <v>39</v>
      </c>
    </row>
    <row r="92" spans="1:86" x14ac:dyDescent="0.25">
      <c r="B92" s="6"/>
      <c r="D92" s="6" t="s">
        <v>38</v>
      </c>
    </row>
    <row r="93" spans="1:86" x14ac:dyDescent="0.25">
      <c r="B93" s="6"/>
      <c r="D93" s="6" t="s">
        <v>42</v>
      </c>
    </row>
    <row r="94" spans="1:86" x14ac:dyDescent="0.25">
      <c r="B94" s="6"/>
      <c r="D94" s="6" t="s">
        <v>47</v>
      </c>
    </row>
    <row r="95" spans="1:86" x14ac:dyDescent="0.25">
      <c r="B95" s="6"/>
      <c r="D95" s="6" t="s">
        <v>35</v>
      </c>
      <c r="I95" s="7" t="str">
        <f>IF(I84=1,$D$90,IF(I85=1,$D$91,IF(I86=1,$D$92,IF(I87=1,$D$93,IF(I88=1,$D$94)))))</f>
        <v>Pre-FC</v>
      </c>
      <c r="J95" s="7" t="str">
        <f t="shared" ref="J95:BU95" si="82">IF(J84=1,$D$90,IF(J85=1,$D$91,IF(J86=1,$D$92,IF(J87=1,$D$93,IF(J88=1,$D$94)))))</f>
        <v xml:space="preserve">FC </v>
      </c>
      <c r="K95" s="7" t="str">
        <f t="shared" si="82"/>
        <v xml:space="preserve">Construction </v>
      </c>
      <c r="L95" s="7" t="str">
        <f t="shared" si="82"/>
        <v xml:space="preserve">Construction </v>
      </c>
      <c r="M95" s="7" t="str">
        <f t="shared" si="82"/>
        <v xml:space="preserve">Construction </v>
      </c>
      <c r="N95" s="7" t="str">
        <f t="shared" si="82"/>
        <v xml:space="preserve">Construction </v>
      </c>
      <c r="O95" s="7" t="str">
        <f t="shared" si="82"/>
        <v xml:space="preserve">Operation </v>
      </c>
      <c r="P95" s="7" t="str">
        <f t="shared" si="82"/>
        <v xml:space="preserve">Operation </v>
      </c>
      <c r="Q95" s="7" t="str">
        <f t="shared" si="82"/>
        <v xml:space="preserve">Operation </v>
      </c>
      <c r="R95" s="7" t="str">
        <f t="shared" si="82"/>
        <v xml:space="preserve">Operation </v>
      </c>
      <c r="S95" s="7" t="str">
        <f t="shared" si="82"/>
        <v xml:space="preserve">Operation </v>
      </c>
      <c r="T95" s="7" t="str">
        <f t="shared" si="82"/>
        <v xml:space="preserve">Operation </v>
      </c>
      <c r="U95" s="7" t="str">
        <f t="shared" si="82"/>
        <v xml:space="preserve">Operation </v>
      </c>
      <c r="V95" s="7" t="str">
        <f t="shared" si="82"/>
        <v xml:space="preserve">Operation </v>
      </c>
      <c r="W95" s="7" t="str">
        <f t="shared" si="82"/>
        <v xml:space="preserve">Operation </v>
      </c>
      <c r="X95" s="7" t="str">
        <f t="shared" si="82"/>
        <v xml:space="preserve">Operation </v>
      </c>
      <c r="Y95" s="7" t="str">
        <f t="shared" si="82"/>
        <v xml:space="preserve">Operation </v>
      </c>
      <c r="Z95" s="7" t="str">
        <f t="shared" si="82"/>
        <v xml:space="preserve">Operation </v>
      </c>
      <c r="AA95" s="7" t="str">
        <f t="shared" si="82"/>
        <v xml:space="preserve">Operation </v>
      </c>
      <c r="AB95" s="7" t="str">
        <f t="shared" si="82"/>
        <v xml:space="preserve">Operation </v>
      </c>
      <c r="AC95" s="7" t="str">
        <f t="shared" si="82"/>
        <v xml:space="preserve">Operation </v>
      </c>
      <c r="AD95" s="7" t="str">
        <f t="shared" si="82"/>
        <v xml:space="preserve">Operation </v>
      </c>
      <c r="AE95" s="7" t="str">
        <f t="shared" si="82"/>
        <v xml:space="preserve">Operation </v>
      </c>
      <c r="AF95" s="7" t="str">
        <f t="shared" si="82"/>
        <v xml:space="preserve">Operation </v>
      </c>
      <c r="AG95" s="7" t="str">
        <f t="shared" si="82"/>
        <v xml:space="preserve">Operation </v>
      </c>
      <c r="AH95" s="7" t="str">
        <f t="shared" si="82"/>
        <v xml:space="preserve">Operation </v>
      </c>
      <c r="AI95" s="7" t="str">
        <f t="shared" si="82"/>
        <v xml:space="preserve">Operation </v>
      </c>
      <c r="AJ95" s="7" t="str">
        <f t="shared" si="82"/>
        <v xml:space="preserve">Operation </v>
      </c>
      <c r="AK95" s="7" t="str">
        <f t="shared" si="82"/>
        <v xml:space="preserve">Operation </v>
      </c>
      <c r="AL95" s="7" t="str">
        <f t="shared" si="82"/>
        <v xml:space="preserve">Operation </v>
      </c>
      <c r="AM95" s="7" t="str">
        <f t="shared" si="82"/>
        <v xml:space="preserve">Operation </v>
      </c>
      <c r="AN95" s="7" t="str">
        <f t="shared" si="82"/>
        <v xml:space="preserve">Operation </v>
      </c>
      <c r="AO95" s="7" t="str">
        <f t="shared" si="82"/>
        <v xml:space="preserve">Operation </v>
      </c>
      <c r="AP95" s="7" t="str">
        <f t="shared" si="82"/>
        <v xml:space="preserve">Operation </v>
      </c>
      <c r="AQ95" s="7" t="str">
        <f t="shared" si="82"/>
        <v xml:space="preserve">Operation </v>
      </c>
      <c r="AR95" s="7" t="str">
        <f t="shared" si="82"/>
        <v xml:space="preserve">Operation </v>
      </c>
      <c r="AS95" s="7" t="str">
        <f t="shared" si="82"/>
        <v xml:space="preserve">Operation </v>
      </c>
      <c r="AT95" s="7" t="str">
        <f t="shared" si="82"/>
        <v xml:space="preserve">Operation </v>
      </c>
      <c r="AU95" s="7" t="str">
        <f t="shared" si="82"/>
        <v xml:space="preserve">Operation </v>
      </c>
      <c r="AV95" s="7" t="str">
        <f t="shared" si="82"/>
        <v xml:space="preserve">Operation </v>
      </c>
      <c r="AW95" s="7" t="str">
        <f t="shared" si="82"/>
        <v xml:space="preserve">Operation </v>
      </c>
      <c r="AX95" s="7" t="str">
        <f t="shared" si="82"/>
        <v xml:space="preserve">Operation </v>
      </c>
      <c r="AY95" s="7" t="str">
        <f t="shared" si="82"/>
        <v xml:space="preserve">Operation </v>
      </c>
      <c r="AZ95" s="7" t="str">
        <f t="shared" si="82"/>
        <v xml:space="preserve">Operation </v>
      </c>
      <c r="BA95" s="7" t="str">
        <f t="shared" si="82"/>
        <v xml:space="preserve">Operation </v>
      </c>
      <c r="BB95" s="7" t="str">
        <f t="shared" si="82"/>
        <v xml:space="preserve">Operation </v>
      </c>
      <c r="BC95" s="7" t="str">
        <f t="shared" si="82"/>
        <v xml:space="preserve">Operation </v>
      </c>
      <c r="BD95" s="7" t="str">
        <f t="shared" si="82"/>
        <v xml:space="preserve">Operation </v>
      </c>
      <c r="BE95" s="7" t="str">
        <f t="shared" si="82"/>
        <v xml:space="preserve">Operation </v>
      </c>
      <c r="BF95" s="7" t="str">
        <f t="shared" si="82"/>
        <v xml:space="preserve">Operation </v>
      </c>
      <c r="BG95" s="7" t="str">
        <f t="shared" si="82"/>
        <v xml:space="preserve">Operation </v>
      </c>
      <c r="BH95" s="7" t="str">
        <f t="shared" si="82"/>
        <v xml:space="preserve">Operation </v>
      </c>
      <c r="BI95" s="7" t="str">
        <f t="shared" si="82"/>
        <v xml:space="preserve">Operation </v>
      </c>
      <c r="BJ95" s="7" t="str">
        <f t="shared" si="82"/>
        <v xml:space="preserve">Operation </v>
      </c>
      <c r="BK95" s="7" t="str">
        <f t="shared" si="82"/>
        <v xml:space="preserve">Operation </v>
      </c>
      <c r="BL95" s="7" t="str">
        <f t="shared" si="82"/>
        <v xml:space="preserve">Operation </v>
      </c>
      <c r="BM95" s="7" t="str">
        <f t="shared" si="82"/>
        <v xml:space="preserve">Operation </v>
      </c>
      <c r="BN95" s="7" t="str">
        <f t="shared" si="82"/>
        <v xml:space="preserve">Operation </v>
      </c>
      <c r="BO95" s="7" t="str">
        <f t="shared" si="82"/>
        <v xml:space="preserve">Operation </v>
      </c>
      <c r="BP95" s="7" t="str">
        <f t="shared" si="82"/>
        <v xml:space="preserve">Operation </v>
      </c>
      <c r="BQ95" s="7" t="str">
        <f t="shared" si="82"/>
        <v xml:space="preserve">Operation </v>
      </c>
      <c r="BR95" s="7" t="str">
        <f t="shared" si="82"/>
        <v xml:space="preserve">Operation </v>
      </c>
      <c r="BS95" s="7" t="str">
        <f t="shared" si="82"/>
        <v xml:space="preserve">Operation </v>
      </c>
      <c r="BT95" s="7" t="str">
        <f t="shared" si="82"/>
        <v xml:space="preserve">Operation </v>
      </c>
      <c r="BU95" s="7" t="str">
        <f t="shared" si="82"/>
        <v xml:space="preserve">Operation </v>
      </c>
      <c r="BV95" s="7" t="str">
        <f t="shared" ref="BV95:CH95" si="83">IF(BV84=1,$D$90,IF(BV85=1,$D$91,IF(BV86=1,$D$92,IF(BV87=1,$D$93,IF(BV88=1,$D$94)))))</f>
        <v xml:space="preserve">Operation </v>
      </c>
      <c r="BW95" s="7" t="str">
        <f t="shared" si="83"/>
        <v>Post-operate.</v>
      </c>
      <c r="BX95" s="7" t="str">
        <f t="shared" si="83"/>
        <v>Post-operate.</v>
      </c>
      <c r="BY95" s="7" t="str">
        <f t="shared" si="83"/>
        <v>Post-operate.</v>
      </c>
      <c r="BZ95" s="7" t="str">
        <f t="shared" si="83"/>
        <v>Post-operate.</v>
      </c>
      <c r="CA95" s="7" t="str">
        <f t="shared" si="83"/>
        <v>Post-operate.</v>
      </c>
      <c r="CB95" s="7" t="str">
        <f t="shared" si="83"/>
        <v>Post-operate.</v>
      </c>
      <c r="CC95" s="7" t="str">
        <f t="shared" si="83"/>
        <v>Post-operate.</v>
      </c>
      <c r="CD95" s="7" t="str">
        <f t="shared" si="83"/>
        <v>Post-operate.</v>
      </c>
      <c r="CE95" s="7" t="str">
        <f t="shared" si="83"/>
        <v>Post-operate.</v>
      </c>
      <c r="CF95" s="7" t="str">
        <f t="shared" si="83"/>
        <v>Post-operate.</v>
      </c>
      <c r="CG95" s="7" t="str">
        <f t="shared" si="83"/>
        <v>Post-operate.</v>
      </c>
      <c r="CH95" s="7" t="str">
        <f t="shared" si="83"/>
        <v>Post-operate.</v>
      </c>
    </row>
    <row r="96" spans="1:86" x14ac:dyDescent="0.25">
      <c r="B96" s="6"/>
    </row>
    <row r="97" spans="1:16384" x14ac:dyDescent="0.25">
      <c r="A97" s="5" t="s">
        <v>46</v>
      </c>
    </row>
    <row r="98" spans="1:16384" x14ac:dyDescent="0.25">
      <c r="D98" s="23" t="s">
        <v>44</v>
      </c>
      <c r="E98" s="23" t="s">
        <v>45</v>
      </c>
    </row>
    <row r="99" spans="1:16384" x14ac:dyDescent="0.25">
      <c r="D99" s="24">
        <v>43831</v>
      </c>
      <c r="E99" s="25">
        <v>0.02</v>
      </c>
    </row>
    <row r="100" spans="1:16384" x14ac:dyDescent="0.25">
      <c r="D100" s="24">
        <v>44197</v>
      </c>
      <c r="E100" s="25">
        <v>1.4999999999999999E-2</v>
      </c>
    </row>
    <row r="101" spans="1:16384" x14ac:dyDescent="0.25">
      <c r="D101" s="24">
        <v>44562</v>
      </c>
      <c r="E101" s="25">
        <v>0.01</v>
      </c>
    </row>
    <row r="103" spans="1:16384" x14ac:dyDescent="0.25">
      <c r="D103" s="6" t="str">
        <f>D$21</f>
        <v xml:space="preserve">Financial period end date </v>
      </c>
      <c r="E103" s="18">
        <f t="shared" ref="E103:BP103" si="84">E$21</f>
        <v>0</v>
      </c>
      <c r="F103" s="7" t="str">
        <f t="shared" si="84"/>
        <v>Date</v>
      </c>
      <c r="G103" s="7">
        <f t="shared" si="84"/>
        <v>0</v>
      </c>
      <c r="H103" s="6">
        <f t="shared" si="84"/>
        <v>0</v>
      </c>
      <c r="I103" s="8">
        <f t="shared" si="84"/>
        <v>43646</v>
      </c>
      <c r="J103" s="8">
        <f t="shared" si="84"/>
        <v>43830</v>
      </c>
      <c r="K103" s="8">
        <f t="shared" si="84"/>
        <v>44012</v>
      </c>
      <c r="L103" s="8">
        <f t="shared" si="84"/>
        <v>44196</v>
      </c>
      <c r="M103" s="8">
        <f t="shared" si="84"/>
        <v>44377</v>
      </c>
      <c r="N103" s="8">
        <f t="shared" si="84"/>
        <v>44561</v>
      </c>
      <c r="O103" s="8">
        <f t="shared" si="84"/>
        <v>44742</v>
      </c>
      <c r="P103" s="8">
        <f t="shared" si="84"/>
        <v>44926</v>
      </c>
      <c r="Q103" s="8">
        <f t="shared" si="84"/>
        <v>45107</v>
      </c>
      <c r="R103" s="8">
        <f t="shared" si="84"/>
        <v>45291</v>
      </c>
      <c r="S103" s="8">
        <f t="shared" si="84"/>
        <v>45473</v>
      </c>
      <c r="T103" s="8">
        <f t="shared" si="84"/>
        <v>45657</v>
      </c>
      <c r="U103" s="8">
        <f t="shared" si="84"/>
        <v>45838</v>
      </c>
      <c r="V103" s="8">
        <f t="shared" si="84"/>
        <v>46022</v>
      </c>
      <c r="W103" s="8">
        <f t="shared" si="84"/>
        <v>46203</v>
      </c>
      <c r="X103" s="8">
        <f t="shared" si="84"/>
        <v>46387</v>
      </c>
      <c r="Y103" s="8">
        <f t="shared" si="84"/>
        <v>46568</v>
      </c>
      <c r="Z103" s="8">
        <f t="shared" si="84"/>
        <v>46752</v>
      </c>
      <c r="AA103" s="8">
        <f t="shared" si="84"/>
        <v>46934</v>
      </c>
      <c r="AB103" s="8">
        <f t="shared" si="84"/>
        <v>47118</v>
      </c>
      <c r="AC103" s="8">
        <f t="shared" si="84"/>
        <v>47299</v>
      </c>
      <c r="AD103" s="8">
        <f t="shared" si="84"/>
        <v>47483</v>
      </c>
      <c r="AE103" s="8">
        <f t="shared" si="84"/>
        <v>47664</v>
      </c>
      <c r="AF103" s="8">
        <f t="shared" si="84"/>
        <v>47848</v>
      </c>
      <c r="AG103" s="8">
        <f t="shared" si="84"/>
        <v>48029</v>
      </c>
      <c r="AH103" s="8">
        <f t="shared" si="84"/>
        <v>48213</v>
      </c>
      <c r="AI103" s="8">
        <f t="shared" si="84"/>
        <v>48395</v>
      </c>
      <c r="AJ103" s="8">
        <f t="shared" si="84"/>
        <v>48579</v>
      </c>
      <c r="AK103" s="8">
        <f t="shared" si="84"/>
        <v>48760</v>
      </c>
      <c r="AL103" s="8">
        <f t="shared" si="84"/>
        <v>48944</v>
      </c>
      <c r="AM103" s="8">
        <f t="shared" si="84"/>
        <v>49125</v>
      </c>
      <c r="AN103" s="8">
        <f t="shared" si="84"/>
        <v>49309</v>
      </c>
      <c r="AO103" s="8">
        <f t="shared" si="84"/>
        <v>49490</v>
      </c>
      <c r="AP103" s="8">
        <f t="shared" si="84"/>
        <v>49674</v>
      </c>
      <c r="AQ103" s="8">
        <f t="shared" si="84"/>
        <v>49856</v>
      </c>
      <c r="AR103" s="8">
        <f t="shared" si="84"/>
        <v>50040</v>
      </c>
      <c r="AS103" s="8">
        <f t="shared" si="84"/>
        <v>50221</v>
      </c>
      <c r="AT103" s="8">
        <f t="shared" si="84"/>
        <v>50405</v>
      </c>
      <c r="AU103" s="8">
        <f t="shared" si="84"/>
        <v>50586</v>
      </c>
      <c r="AV103" s="8">
        <f t="shared" si="84"/>
        <v>50770</v>
      </c>
      <c r="AW103" s="8">
        <f t="shared" si="84"/>
        <v>50951</v>
      </c>
      <c r="AX103" s="8">
        <f t="shared" si="84"/>
        <v>51135</v>
      </c>
      <c r="AY103" s="8">
        <f t="shared" si="84"/>
        <v>51317</v>
      </c>
      <c r="AZ103" s="8">
        <f t="shared" si="84"/>
        <v>51501</v>
      </c>
      <c r="BA103" s="8">
        <f t="shared" si="84"/>
        <v>51682</v>
      </c>
      <c r="BB103" s="8">
        <f t="shared" si="84"/>
        <v>51866</v>
      </c>
      <c r="BC103" s="8">
        <f t="shared" si="84"/>
        <v>52047</v>
      </c>
      <c r="BD103" s="8">
        <f t="shared" si="84"/>
        <v>52231</v>
      </c>
      <c r="BE103" s="8">
        <f t="shared" si="84"/>
        <v>52412</v>
      </c>
      <c r="BF103" s="8">
        <f t="shared" si="84"/>
        <v>52596</v>
      </c>
      <c r="BG103" s="8">
        <f t="shared" si="84"/>
        <v>52778</v>
      </c>
      <c r="BH103" s="8">
        <f t="shared" si="84"/>
        <v>52962</v>
      </c>
      <c r="BI103" s="8">
        <f t="shared" si="84"/>
        <v>53143</v>
      </c>
      <c r="BJ103" s="8">
        <f t="shared" si="84"/>
        <v>53327</v>
      </c>
      <c r="BK103" s="8">
        <f t="shared" si="84"/>
        <v>53508</v>
      </c>
      <c r="BL103" s="8">
        <f t="shared" si="84"/>
        <v>53692</v>
      </c>
      <c r="BM103" s="8">
        <f t="shared" si="84"/>
        <v>53873</v>
      </c>
      <c r="BN103" s="8">
        <f t="shared" si="84"/>
        <v>54057</v>
      </c>
      <c r="BO103" s="8">
        <f t="shared" si="84"/>
        <v>54239</v>
      </c>
      <c r="BP103" s="8">
        <f t="shared" si="84"/>
        <v>54423</v>
      </c>
      <c r="BQ103" s="8">
        <f t="shared" ref="BQ103:CH103" si="85">BQ$21</f>
        <v>54604</v>
      </c>
      <c r="BR103" s="8">
        <f t="shared" si="85"/>
        <v>54788</v>
      </c>
      <c r="BS103" s="8">
        <f t="shared" si="85"/>
        <v>54969</v>
      </c>
      <c r="BT103" s="8">
        <f t="shared" si="85"/>
        <v>55153</v>
      </c>
      <c r="BU103" s="8">
        <f t="shared" si="85"/>
        <v>55334</v>
      </c>
      <c r="BV103" s="8">
        <f t="shared" si="85"/>
        <v>55518</v>
      </c>
      <c r="BW103" s="8">
        <f t="shared" si="85"/>
        <v>55700</v>
      </c>
      <c r="BX103" s="8">
        <f t="shared" si="85"/>
        <v>55884</v>
      </c>
      <c r="BY103" s="8">
        <f t="shared" si="85"/>
        <v>56065</v>
      </c>
      <c r="BZ103" s="8">
        <f t="shared" si="85"/>
        <v>56249</v>
      </c>
      <c r="CA103" s="8">
        <f t="shared" si="85"/>
        <v>56430</v>
      </c>
      <c r="CB103" s="8">
        <f t="shared" si="85"/>
        <v>56614</v>
      </c>
      <c r="CC103" s="8">
        <f t="shared" si="85"/>
        <v>56795</v>
      </c>
      <c r="CD103" s="8">
        <f t="shared" si="85"/>
        <v>56979</v>
      </c>
      <c r="CE103" s="8">
        <f t="shared" si="85"/>
        <v>57161</v>
      </c>
      <c r="CF103" s="8">
        <f t="shared" si="85"/>
        <v>57345</v>
      </c>
      <c r="CG103" s="8">
        <f t="shared" si="85"/>
        <v>57526</v>
      </c>
      <c r="CH103" s="8">
        <f t="shared" si="85"/>
        <v>57710</v>
      </c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  <c r="AML103" s="8"/>
      <c r="AMM103" s="8"/>
      <c r="AMN103" s="8"/>
      <c r="AMO103" s="8"/>
      <c r="AMP103" s="8"/>
      <c r="AMQ103" s="8"/>
      <c r="AMR103" s="8"/>
      <c r="AMS103" s="8"/>
      <c r="AMT103" s="8"/>
      <c r="AMU103" s="8"/>
      <c r="AMV103" s="8"/>
      <c r="AMW103" s="8"/>
      <c r="AMX103" s="8"/>
      <c r="AMY103" s="8"/>
      <c r="AMZ103" s="8"/>
      <c r="ANA103" s="8"/>
      <c r="ANB103" s="8"/>
      <c r="ANC103" s="8"/>
      <c r="AND103" s="8"/>
      <c r="ANE103" s="8"/>
      <c r="ANF103" s="8"/>
      <c r="ANG103" s="8"/>
      <c r="ANH103" s="8"/>
      <c r="ANI103" s="8"/>
      <c r="ANJ103" s="8"/>
      <c r="ANK103" s="8"/>
      <c r="ANL103" s="8"/>
      <c r="ANM103" s="8"/>
      <c r="ANN103" s="8"/>
      <c r="ANO103" s="8"/>
      <c r="ANP103" s="8"/>
      <c r="ANQ103" s="8"/>
      <c r="ANR103" s="8"/>
      <c r="ANS103" s="8"/>
      <c r="ANT103" s="8"/>
      <c r="ANU103" s="8"/>
      <c r="ANV103" s="8"/>
      <c r="ANW103" s="8"/>
      <c r="ANX103" s="8"/>
      <c r="ANY103" s="8"/>
      <c r="ANZ103" s="8"/>
      <c r="AOA103" s="8"/>
      <c r="AOB103" s="8"/>
      <c r="AOC103" s="8"/>
      <c r="AOD103" s="8"/>
      <c r="AOE103" s="8"/>
      <c r="AOF103" s="8"/>
      <c r="AOG103" s="8"/>
      <c r="AOH103" s="8"/>
      <c r="AOI103" s="8"/>
      <c r="AOJ103" s="8"/>
      <c r="AOK103" s="8"/>
      <c r="AOL103" s="8"/>
      <c r="AOM103" s="8"/>
      <c r="AON103" s="8"/>
      <c r="AOO103" s="8"/>
      <c r="AOP103" s="8"/>
      <c r="AOQ103" s="8"/>
      <c r="AOR103" s="8"/>
      <c r="AOS103" s="8"/>
      <c r="AOT103" s="8"/>
      <c r="AOU103" s="8"/>
      <c r="AOV103" s="8"/>
      <c r="AOW103" s="8"/>
      <c r="AOX103" s="8"/>
      <c r="AOY103" s="8"/>
      <c r="AOZ103" s="8"/>
      <c r="APA103" s="8"/>
      <c r="APB103" s="8"/>
      <c r="APC103" s="8"/>
      <c r="APD103" s="8"/>
      <c r="APE103" s="8"/>
      <c r="APF103" s="8"/>
      <c r="APG103" s="8"/>
      <c r="APH103" s="8"/>
      <c r="API103" s="8"/>
      <c r="APJ103" s="8"/>
      <c r="APK103" s="8"/>
      <c r="APL103" s="8"/>
      <c r="APM103" s="8"/>
      <c r="APN103" s="8"/>
      <c r="APO103" s="8"/>
      <c r="APP103" s="8"/>
      <c r="APQ103" s="8"/>
      <c r="APR103" s="8"/>
      <c r="APS103" s="8"/>
      <c r="APT103" s="8"/>
      <c r="APU103" s="8"/>
      <c r="APV103" s="8"/>
      <c r="APW103" s="8"/>
      <c r="APX103" s="8"/>
      <c r="APY103" s="8"/>
      <c r="APZ103" s="8"/>
      <c r="AQA103" s="8"/>
      <c r="AQB103" s="8"/>
      <c r="AQC103" s="8"/>
      <c r="AQD103" s="8"/>
      <c r="AQE103" s="8"/>
      <c r="AQF103" s="8"/>
      <c r="AQG103" s="8"/>
      <c r="AQH103" s="8"/>
      <c r="AQI103" s="8"/>
      <c r="AQJ103" s="8"/>
      <c r="AQK103" s="8"/>
      <c r="AQL103" s="8"/>
      <c r="AQM103" s="8"/>
      <c r="AQN103" s="8"/>
      <c r="AQO103" s="8"/>
      <c r="AQP103" s="8"/>
      <c r="AQQ103" s="8"/>
      <c r="AQR103" s="8"/>
      <c r="AQS103" s="8"/>
      <c r="AQT103" s="8"/>
      <c r="AQU103" s="8"/>
      <c r="AQV103" s="8"/>
      <c r="AQW103" s="8"/>
      <c r="AQX103" s="8"/>
      <c r="AQY103" s="8"/>
      <c r="AQZ103" s="8"/>
      <c r="ARA103" s="8"/>
      <c r="ARB103" s="8"/>
      <c r="ARC103" s="8"/>
      <c r="ARD103" s="8"/>
      <c r="ARE103" s="8"/>
      <c r="ARF103" s="8"/>
      <c r="ARG103" s="8"/>
      <c r="ARH103" s="8"/>
      <c r="ARI103" s="8"/>
      <c r="ARJ103" s="8"/>
      <c r="ARK103" s="8"/>
      <c r="ARL103" s="8"/>
      <c r="ARM103" s="8"/>
      <c r="ARN103" s="8"/>
      <c r="ARO103" s="8"/>
      <c r="ARP103" s="8"/>
      <c r="ARQ103" s="8"/>
      <c r="ARR103" s="8"/>
      <c r="ARS103" s="8"/>
      <c r="ART103" s="8"/>
      <c r="ARU103" s="8"/>
      <c r="ARV103" s="8"/>
      <c r="ARW103" s="8"/>
      <c r="ARX103" s="8"/>
      <c r="ARY103" s="8"/>
      <c r="ARZ103" s="8"/>
      <c r="ASA103" s="8"/>
      <c r="ASB103" s="8"/>
      <c r="ASC103" s="8"/>
      <c r="ASD103" s="8"/>
      <c r="ASE103" s="8"/>
      <c r="ASF103" s="8"/>
      <c r="ASG103" s="8"/>
      <c r="ASH103" s="8"/>
      <c r="ASI103" s="8"/>
      <c r="ASJ103" s="8"/>
      <c r="ASK103" s="8"/>
      <c r="ASL103" s="8"/>
      <c r="ASM103" s="8"/>
      <c r="ASN103" s="8"/>
      <c r="ASO103" s="8"/>
      <c r="ASP103" s="8"/>
      <c r="ASQ103" s="8"/>
      <c r="ASR103" s="8"/>
      <c r="ASS103" s="8"/>
      <c r="AST103" s="8"/>
      <c r="ASU103" s="8"/>
      <c r="ASV103" s="8"/>
      <c r="ASW103" s="8"/>
      <c r="ASX103" s="8"/>
      <c r="ASY103" s="8"/>
      <c r="ASZ103" s="8"/>
      <c r="ATA103" s="8"/>
      <c r="ATB103" s="8"/>
      <c r="ATC103" s="8"/>
      <c r="ATD103" s="8"/>
      <c r="ATE103" s="8"/>
      <c r="ATF103" s="8"/>
      <c r="ATG103" s="8"/>
      <c r="ATH103" s="8"/>
      <c r="ATI103" s="8"/>
      <c r="ATJ103" s="8"/>
      <c r="ATK103" s="8"/>
      <c r="ATL103" s="8"/>
      <c r="ATM103" s="8"/>
      <c r="ATN103" s="8"/>
      <c r="ATO103" s="8"/>
      <c r="ATP103" s="8"/>
      <c r="ATQ103" s="8"/>
      <c r="ATR103" s="8"/>
      <c r="ATS103" s="8"/>
      <c r="ATT103" s="8"/>
      <c r="ATU103" s="8"/>
      <c r="ATV103" s="8"/>
      <c r="ATW103" s="8"/>
      <c r="ATX103" s="8"/>
      <c r="ATY103" s="8"/>
      <c r="ATZ103" s="8"/>
      <c r="AUA103" s="8"/>
      <c r="AUB103" s="8"/>
      <c r="AUC103" s="8"/>
      <c r="AUD103" s="8"/>
      <c r="AUE103" s="8"/>
      <c r="AUF103" s="8"/>
      <c r="AUG103" s="8"/>
      <c r="AUH103" s="8"/>
      <c r="AUI103" s="8"/>
      <c r="AUJ103" s="8"/>
      <c r="AUK103" s="8"/>
      <c r="AUL103" s="8"/>
      <c r="AUM103" s="8"/>
      <c r="AUN103" s="8"/>
      <c r="AUO103" s="8"/>
      <c r="AUP103" s="8"/>
      <c r="AUQ103" s="8"/>
      <c r="AUR103" s="8"/>
      <c r="AUS103" s="8"/>
      <c r="AUT103" s="8"/>
      <c r="AUU103" s="8"/>
      <c r="AUV103" s="8"/>
      <c r="AUW103" s="8"/>
      <c r="AUX103" s="8"/>
      <c r="AUY103" s="8"/>
      <c r="AUZ103" s="8"/>
      <c r="AVA103" s="8"/>
      <c r="AVB103" s="8"/>
      <c r="AVC103" s="8"/>
      <c r="AVD103" s="8"/>
      <c r="AVE103" s="8"/>
      <c r="AVF103" s="8"/>
      <c r="AVG103" s="8"/>
      <c r="AVH103" s="8"/>
      <c r="AVI103" s="8"/>
      <c r="AVJ103" s="8"/>
      <c r="AVK103" s="8"/>
      <c r="AVL103" s="8"/>
      <c r="AVM103" s="8"/>
      <c r="AVN103" s="8"/>
      <c r="AVO103" s="8"/>
      <c r="AVP103" s="8"/>
      <c r="AVQ103" s="8"/>
      <c r="AVR103" s="8"/>
      <c r="AVS103" s="8"/>
      <c r="AVT103" s="8"/>
      <c r="AVU103" s="8"/>
      <c r="AVV103" s="8"/>
      <c r="AVW103" s="8"/>
      <c r="AVX103" s="8"/>
      <c r="AVY103" s="8"/>
      <c r="AVZ103" s="8"/>
      <c r="AWA103" s="8"/>
      <c r="AWB103" s="8"/>
      <c r="AWC103" s="8"/>
      <c r="AWD103" s="8"/>
      <c r="AWE103" s="8"/>
      <c r="AWF103" s="8"/>
      <c r="AWG103" s="8"/>
      <c r="AWH103" s="8"/>
      <c r="AWI103" s="8"/>
      <c r="AWJ103" s="8"/>
      <c r="AWK103" s="8"/>
      <c r="AWL103" s="8"/>
      <c r="AWM103" s="8"/>
      <c r="AWN103" s="8"/>
      <c r="AWO103" s="8"/>
      <c r="AWP103" s="8"/>
      <c r="AWQ103" s="8"/>
      <c r="AWR103" s="8"/>
      <c r="AWS103" s="8"/>
      <c r="AWT103" s="8"/>
      <c r="AWU103" s="8"/>
      <c r="AWV103" s="8"/>
      <c r="AWW103" s="8"/>
      <c r="AWX103" s="8"/>
      <c r="AWY103" s="8"/>
      <c r="AWZ103" s="8"/>
      <c r="AXA103" s="8"/>
      <c r="AXB103" s="8"/>
      <c r="AXC103" s="8"/>
      <c r="AXD103" s="8"/>
      <c r="AXE103" s="8"/>
      <c r="AXF103" s="8"/>
      <c r="AXG103" s="8"/>
      <c r="AXH103" s="8"/>
      <c r="AXI103" s="8"/>
      <c r="AXJ103" s="8"/>
      <c r="AXK103" s="8"/>
      <c r="AXL103" s="8"/>
      <c r="AXM103" s="8"/>
      <c r="AXN103" s="8"/>
      <c r="AXO103" s="8"/>
      <c r="AXP103" s="8"/>
      <c r="AXQ103" s="8"/>
      <c r="AXR103" s="8"/>
      <c r="AXS103" s="8"/>
      <c r="AXT103" s="8"/>
      <c r="AXU103" s="8"/>
      <c r="AXV103" s="8"/>
      <c r="AXW103" s="8"/>
      <c r="AXX103" s="8"/>
      <c r="AXY103" s="8"/>
      <c r="AXZ103" s="8"/>
      <c r="AYA103" s="8"/>
      <c r="AYB103" s="8"/>
      <c r="AYC103" s="8"/>
      <c r="AYD103" s="8"/>
      <c r="AYE103" s="8"/>
      <c r="AYF103" s="8"/>
      <c r="AYG103" s="8"/>
      <c r="AYH103" s="8"/>
      <c r="AYI103" s="8"/>
      <c r="AYJ103" s="8"/>
      <c r="AYK103" s="8"/>
      <c r="AYL103" s="8"/>
      <c r="AYM103" s="8"/>
      <c r="AYN103" s="8"/>
      <c r="AYO103" s="8"/>
      <c r="AYP103" s="8"/>
      <c r="AYQ103" s="8"/>
      <c r="AYR103" s="8"/>
      <c r="AYS103" s="8"/>
      <c r="AYT103" s="8"/>
      <c r="AYU103" s="8"/>
      <c r="AYV103" s="8"/>
      <c r="AYW103" s="8"/>
      <c r="AYX103" s="8"/>
      <c r="AYY103" s="8"/>
      <c r="AYZ103" s="8"/>
      <c r="AZA103" s="8"/>
      <c r="AZB103" s="8"/>
      <c r="AZC103" s="8"/>
      <c r="AZD103" s="8"/>
      <c r="AZE103" s="8"/>
      <c r="AZF103" s="8"/>
      <c r="AZG103" s="8"/>
      <c r="AZH103" s="8"/>
      <c r="AZI103" s="8"/>
      <c r="AZJ103" s="8"/>
      <c r="AZK103" s="8"/>
      <c r="AZL103" s="8"/>
      <c r="AZM103" s="8"/>
      <c r="AZN103" s="8"/>
      <c r="AZO103" s="8"/>
      <c r="AZP103" s="8"/>
      <c r="AZQ103" s="8"/>
      <c r="AZR103" s="8"/>
      <c r="AZS103" s="8"/>
      <c r="AZT103" s="8"/>
      <c r="AZU103" s="8"/>
      <c r="AZV103" s="8"/>
      <c r="AZW103" s="8"/>
      <c r="AZX103" s="8"/>
      <c r="AZY103" s="8"/>
      <c r="AZZ103" s="8"/>
      <c r="BAA103" s="8"/>
      <c r="BAB103" s="8"/>
      <c r="BAC103" s="8"/>
      <c r="BAD103" s="8"/>
      <c r="BAE103" s="8"/>
      <c r="BAF103" s="8"/>
      <c r="BAG103" s="8"/>
      <c r="BAH103" s="8"/>
      <c r="BAI103" s="8"/>
      <c r="BAJ103" s="8"/>
      <c r="BAK103" s="8"/>
      <c r="BAL103" s="8"/>
      <c r="BAM103" s="8"/>
      <c r="BAN103" s="8"/>
      <c r="BAO103" s="8"/>
      <c r="BAP103" s="8"/>
      <c r="BAQ103" s="8"/>
      <c r="BAR103" s="8"/>
      <c r="BAS103" s="8"/>
      <c r="BAT103" s="8"/>
      <c r="BAU103" s="8"/>
      <c r="BAV103" s="8"/>
      <c r="BAW103" s="8"/>
      <c r="BAX103" s="8"/>
      <c r="BAY103" s="8"/>
      <c r="BAZ103" s="8"/>
      <c r="BBA103" s="8"/>
      <c r="BBB103" s="8"/>
      <c r="BBC103" s="8"/>
      <c r="BBD103" s="8"/>
      <c r="BBE103" s="8"/>
      <c r="BBF103" s="8"/>
      <c r="BBG103" s="8"/>
      <c r="BBH103" s="8"/>
      <c r="BBI103" s="8"/>
      <c r="BBJ103" s="8"/>
      <c r="BBK103" s="8"/>
      <c r="BBL103" s="8"/>
      <c r="BBM103" s="8"/>
      <c r="BBN103" s="8"/>
      <c r="BBO103" s="8"/>
      <c r="BBP103" s="8"/>
      <c r="BBQ103" s="8"/>
      <c r="BBR103" s="8"/>
      <c r="BBS103" s="8"/>
      <c r="BBT103" s="8"/>
      <c r="BBU103" s="8"/>
      <c r="BBV103" s="8"/>
      <c r="BBW103" s="8"/>
      <c r="BBX103" s="8"/>
      <c r="BBY103" s="8"/>
      <c r="BBZ103" s="8"/>
      <c r="BCA103" s="8"/>
      <c r="BCB103" s="8"/>
      <c r="BCC103" s="8"/>
      <c r="BCD103" s="8"/>
      <c r="BCE103" s="8"/>
      <c r="BCF103" s="8"/>
      <c r="BCG103" s="8"/>
      <c r="BCH103" s="8"/>
      <c r="BCI103" s="8"/>
      <c r="BCJ103" s="8"/>
      <c r="BCK103" s="8"/>
      <c r="BCL103" s="8"/>
      <c r="BCM103" s="8"/>
      <c r="BCN103" s="8"/>
      <c r="BCO103" s="8"/>
      <c r="BCP103" s="8"/>
      <c r="BCQ103" s="8"/>
      <c r="BCR103" s="8"/>
      <c r="BCS103" s="8"/>
      <c r="BCT103" s="8"/>
      <c r="BCU103" s="8"/>
      <c r="BCV103" s="8"/>
      <c r="BCW103" s="8"/>
      <c r="BCX103" s="8"/>
      <c r="BCY103" s="8"/>
      <c r="BCZ103" s="8"/>
      <c r="BDA103" s="8"/>
      <c r="BDB103" s="8"/>
      <c r="BDC103" s="8"/>
      <c r="BDD103" s="8"/>
      <c r="BDE103" s="8"/>
      <c r="BDF103" s="8"/>
      <c r="BDG103" s="8"/>
      <c r="BDH103" s="8"/>
      <c r="BDI103" s="8"/>
      <c r="BDJ103" s="8"/>
      <c r="BDK103" s="8"/>
      <c r="BDL103" s="8"/>
      <c r="BDM103" s="8"/>
      <c r="BDN103" s="8"/>
      <c r="BDO103" s="8"/>
      <c r="BDP103" s="8"/>
      <c r="BDQ103" s="8"/>
      <c r="BDR103" s="8"/>
      <c r="BDS103" s="8"/>
      <c r="BDT103" s="8"/>
      <c r="BDU103" s="8"/>
      <c r="BDV103" s="8"/>
      <c r="BDW103" s="8"/>
      <c r="BDX103" s="8"/>
      <c r="BDY103" s="8"/>
      <c r="BDZ103" s="8"/>
      <c r="BEA103" s="8"/>
      <c r="BEB103" s="8"/>
      <c r="BEC103" s="8"/>
      <c r="BED103" s="8"/>
      <c r="BEE103" s="8"/>
      <c r="BEF103" s="8"/>
      <c r="BEG103" s="8"/>
      <c r="BEH103" s="8"/>
      <c r="BEI103" s="8"/>
      <c r="BEJ103" s="8"/>
      <c r="BEK103" s="8"/>
      <c r="BEL103" s="8"/>
      <c r="BEM103" s="8"/>
      <c r="BEN103" s="8"/>
      <c r="BEO103" s="8"/>
      <c r="BEP103" s="8"/>
      <c r="BEQ103" s="8"/>
      <c r="BER103" s="8"/>
      <c r="BES103" s="8"/>
      <c r="BET103" s="8"/>
      <c r="BEU103" s="8"/>
      <c r="BEV103" s="8"/>
      <c r="BEW103" s="8"/>
      <c r="BEX103" s="8"/>
      <c r="BEY103" s="8"/>
      <c r="BEZ103" s="8"/>
      <c r="BFA103" s="8"/>
      <c r="BFB103" s="8"/>
      <c r="BFC103" s="8"/>
      <c r="BFD103" s="8"/>
      <c r="BFE103" s="8"/>
      <c r="BFF103" s="8"/>
      <c r="BFG103" s="8"/>
      <c r="BFH103" s="8"/>
      <c r="BFI103" s="8"/>
      <c r="BFJ103" s="8"/>
      <c r="BFK103" s="8"/>
      <c r="BFL103" s="8"/>
      <c r="BFM103" s="8"/>
      <c r="BFN103" s="8"/>
      <c r="BFO103" s="8"/>
      <c r="BFP103" s="8"/>
      <c r="BFQ103" s="8"/>
      <c r="BFR103" s="8"/>
      <c r="BFS103" s="8"/>
      <c r="BFT103" s="8"/>
      <c r="BFU103" s="8"/>
      <c r="BFV103" s="8"/>
      <c r="BFW103" s="8"/>
      <c r="BFX103" s="8"/>
      <c r="BFY103" s="8"/>
      <c r="BFZ103" s="8"/>
      <c r="BGA103" s="8"/>
      <c r="BGB103" s="8"/>
      <c r="BGC103" s="8"/>
      <c r="BGD103" s="8"/>
      <c r="BGE103" s="8"/>
      <c r="BGF103" s="8"/>
      <c r="BGG103" s="8"/>
      <c r="BGH103" s="8"/>
      <c r="BGI103" s="8"/>
      <c r="BGJ103" s="8"/>
      <c r="BGK103" s="8"/>
      <c r="BGL103" s="8"/>
      <c r="BGM103" s="8"/>
      <c r="BGN103" s="8"/>
      <c r="BGO103" s="8"/>
      <c r="BGP103" s="8"/>
      <c r="BGQ103" s="8"/>
      <c r="BGR103" s="8"/>
      <c r="BGS103" s="8"/>
      <c r="BGT103" s="8"/>
      <c r="BGU103" s="8"/>
      <c r="BGV103" s="8"/>
      <c r="BGW103" s="8"/>
      <c r="BGX103" s="8"/>
      <c r="BGY103" s="8"/>
      <c r="BGZ103" s="8"/>
      <c r="BHA103" s="8"/>
      <c r="BHB103" s="8"/>
      <c r="BHC103" s="8"/>
      <c r="BHD103" s="8"/>
      <c r="BHE103" s="8"/>
      <c r="BHF103" s="8"/>
      <c r="BHG103" s="8"/>
      <c r="BHH103" s="8"/>
      <c r="BHI103" s="8"/>
      <c r="BHJ103" s="8"/>
      <c r="BHK103" s="8"/>
      <c r="BHL103" s="8"/>
      <c r="BHM103" s="8"/>
      <c r="BHN103" s="8"/>
      <c r="BHO103" s="8"/>
      <c r="BHP103" s="8"/>
      <c r="BHQ103" s="8"/>
      <c r="BHR103" s="8"/>
      <c r="BHS103" s="8"/>
      <c r="BHT103" s="8"/>
      <c r="BHU103" s="8"/>
      <c r="BHV103" s="8"/>
      <c r="BHW103" s="8"/>
      <c r="BHX103" s="8"/>
      <c r="BHY103" s="8"/>
      <c r="BHZ103" s="8"/>
      <c r="BIA103" s="8"/>
      <c r="BIB103" s="8"/>
      <c r="BIC103" s="8"/>
      <c r="BID103" s="8"/>
      <c r="BIE103" s="8"/>
      <c r="BIF103" s="8"/>
      <c r="BIG103" s="8"/>
      <c r="BIH103" s="8"/>
      <c r="BII103" s="8"/>
      <c r="BIJ103" s="8"/>
      <c r="BIK103" s="8"/>
      <c r="BIL103" s="8"/>
      <c r="BIM103" s="8"/>
      <c r="BIN103" s="8"/>
      <c r="BIO103" s="8"/>
      <c r="BIP103" s="8"/>
      <c r="BIQ103" s="8"/>
      <c r="BIR103" s="8"/>
      <c r="BIS103" s="8"/>
      <c r="BIT103" s="8"/>
      <c r="BIU103" s="8"/>
      <c r="BIV103" s="8"/>
      <c r="BIW103" s="8"/>
      <c r="BIX103" s="8"/>
      <c r="BIY103" s="8"/>
      <c r="BIZ103" s="8"/>
      <c r="BJA103" s="8"/>
      <c r="BJB103" s="8"/>
      <c r="BJC103" s="8"/>
      <c r="BJD103" s="8"/>
      <c r="BJE103" s="8"/>
      <c r="BJF103" s="8"/>
      <c r="BJG103" s="8"/>
      <c r="BJH103" s="8"/>
      <c r="BJI103" s="8"/>
      <c r="BJJ103" s="8"/>
      <c r="BJK103" s="8"/>
      <c r="BJL103" s="8"/>
      <c r="BJM103" s="8"/>
      <c r="BJN103" s="8"/>
      <c r="BJO103" s="8"/>
      <c r="BJP103" s="8"/>
      <c r="BJQ103" s="8"/>
      <c r="BJR103" s="8"/>
      <c r="BJS103" s="8"/>
      <c r="BJT103" s="8"/>
      <c r="BJU103" s="8"/>
      <c r="BJV103" s="8"/>
      <c r="BJW103" s="8"/>
      <c r="BJX103" s="8"/>
      <c r="BJY103" s="8"/>
      <c r="BJZ103" s="8"/>
      <c r="BKA103" s="8"/>
      <c r="BKB103" s="8"/>
      <c r="BKC103" s="8"/>
      <c r="BKD103" s="8"/>
      <c r="BKE103" s="8"/>
      <c r="BKF103" s="8"/>
      <c r="BKG103" s="8"/>
      <c r="BKH103" s="8"/>
      <c r="BKI103" s="8"/>
      <c r="BKJ103" s="8"/>
      <c r="BKK103" s="8"/>
      <c r="BKL103" s="8"/>
      <c r="BKM103" s="8"/>
      <c r="BKN103" s="8"/>
      <c r="BKO103" s="8"/>
      <c r="BKP103" s="8"/>
      <c r="BKQ103" s="8"/>
      <c r="BKR103" s="8"/>
      <c r="BKS103" s="8"/>
      <c r="BKT103" s="8"/>
      <c r="BKU103" s="8"/>
      <c r="BKV103" s="8"/>
      <c r="BKW103" s="8"/>
      <c r="BKX103" s="8"/>
      <c r="BKY103" s="8"/>
      <c r="BKZ103" s="8"/>
      <c r="BLA103" s="8"/>
      <c r="BLB103" s="8"/>
      <c r="BLC103" s="8"/>
      <c r="BLD103" s="8"/>
      <c r="BLE103" s="8"/>
      <c r="BLF103" s="8"/>
      <c r="BLG103" s="8"/>
      <c r="BLH103" s="8"/>
      <c r="BLI103" s="8"/>
      <c r="BLJ103" s="8"/>
      <c r="BLK103" s="8"/>
      <c r="BLL103" s="8"/>
      <c r="BLM103" s="8"/>
      <c r="BLN103" s="8"/>
      <c r="BLO103" s="8"/>
      <c r="BLP103" s="8"/>
      <c r="BLQ103" s="8"/>
      <c r="BLR103" s="8"/>
      <c r="BLS103" s="8"/>
      <c r="BLT103" s="8"/>
      <c r="BLU103" s="8"/>
      <c r="BLV103" s="8"/>
      <c r="BLW103" s="8"/>
      <c r="BLX103" s="8"/>
      <c r="BLY103" s="8"/>
      <c r="BLZ103" s="8"/>
      <c r="BMA103" s="8"/>
      <c r="BMB103" s="8"/>
      <c r="BMC103" s="8"/>
      <c r="BMD103" s="8"/>
      <c r="BME103" s="8"/>
      <c r="BMF103" s="8"/>
      <c r="BMG103" s="8"/>
      <c r="BMH103" s="8"/>
      <c r="BMI103" s="8"/>
      <c r="BMJ103" s="8"/>
      <c r="BMK103" s="8"/>
      <c r="BML103" s="8"/>
      <c r="BMM103" s="8"/>
      <c r="BMN103" s="8"/>
      <c r="BMO103" s="8"/>
      <c r="BMP103" s="8"/>
      <c r="BMQ103" s="8"/>
      <c r="BMR103" s="8"/>
      <c r="BMS103" s="8"/>
      <c r="BMT103" s="8"/>
      <c r="BMU103" s="8"/>
      <c r="BMV103" s="8"/>
      <c r="BMW103" s="8"/>
      <c r="BMX103" s="8"/>
      <c r="BMY103" s="8"/>
      <c r="BMZ103" s="8"/>
      <c r="BNA103" s="8"/>
      <c r="BNB103" s="8"/>
      <c r="BNC103" s="8"/>
      <c r="BND103" s="8"/>
      <c r="BNE103" s="8"/>
      <c r="BNF103" s="8"/>
      <c r="BNG103" s="8"/>
      <c r="BNH103" s="8"/>
      <c r="BNI103" s="8"/>
      <c r="BNJ103" s="8"/>
      <c r="BNK103" s="8"/>
      <c r="BNL103" s="8"/>
      <c r="BNM103" s="8"/>
      <c r="BNN103" s="8"/>
      <c r="BNO103" s="8"/>
      <c r="BNP103" s="8"/>
      <c r="BNQ103" s="8"/>
      <c r="BNR103" s="8"/>
      <c r="BNS103" s="8"/>
      <c r="BNT103" s="8"/>
      <c r="BNU103" s="8"/>
      <c r="BNV103" s="8"/>
      <c r="BNW103" s="8"/>
      <c r="BNX103" s="8"/>
      <c r="BNY103" s="8"/>
      <c r="BNZ103" s="8"/>
      <c r="BOA103" s="8"/>
      <c r="BOB103" s="8"/>
      <c r="BOC103" s="8"/>
      <c r="BOD103" s="8"/>
      <c r="BOE103" s="8"/>
      <c r="BOF103" s="8"/>
      <c r="BOG103" s="8"/>
      <c r="BOH103" s="8"/>
      <c r="BOI103" s="8"/>
      <c r="BOJ103" s="8"/>
      <c r="BOK103" s="8"/>
      <c r="BOL103" s="8"/>
      <c r="BOM103" s="8"/>
      <c r="BON103" s="8"/>
      <c r="BOO103" s="8"/>
      <c r="BOP103" s="8"/>
      <c r="BOQ103" s="8"/>
      <c r="BOR103" s="8"/>
      <c r="BOS103" s="8"/>
      <c r="BOT103" s="8"/>
      <c r="BOU103" s="8"/>
      <c r="BOV103" s="8"/>
      <c r="BOW103" s="8"/>
      <c r="BOX103" s="8"/>
      <c r="BOY103" s="8"/>
      <c r="BOZ103" s="8"/>
      <c r="BPA103" s="8"/>
      <c r="BPB103" s="8"/>
      <c r="BPC103" s="8"/>
      <c r="BPD103" s="8"/>
      <c r="BPE103" s="8"/>
      <c r="BPF103" s="8"/>
      <c r="BPG103" s="8"/>
      <c r="BPH103" s="8"/>
      <c r="BPI103" s="8"/>
      <c r="BPJ103" s="8"/>
      <c r="BPK103" s="8"/>
      <c r="BPL103" s="8"/>
      <c r="BPM103" s="8"/>
      <c r="BPN103" s="8"/>
      <c r="BPO103" s="8"/>
      <c r="BPP103" s="8"/>
      <c r="BPQ103" s="8"/>
      <c r="BPR103" s="8"/>
      <c r="BPS103" s="8"/>
      <c r="BPT103" s="8"/>
      <c r="BPU103" s="8"/>
      <c r="BPV103" s="8"/>
      <c r="BPW103" s="8"/>
      <c r="BPX103" s="8"/>
      <c r="BPY103" s="8"/>
      <c r="BPZ103" s="8"/>
      <c r="BQA103" s="8"/>
      <c r="BQB103" s="8"/>
      <c r="BQC103" s="8"/>
      <c r="BQD103" s="8"/>
      <c r="BQE103" s="8"/>
      <c r="BQF103" s="8"/>
      <c r="BQG103" s="8"/>
      <c r="BQH103" s="8"/>
      <c r="BQI103" s="8"/>
      <c r="BQJ103" s="8"/>
      <c r="BQK103" s="8"/>
      <c r="BQL103" s="8"/>
      <c r="BQM103" s="8"/>
      <c r="BQN103" s="8"/>
      <c r="BQO103" s="8"/>
      <c r="BQP103" s="8"/>
      <c r="BQQ103" s="8"/>
      <c r="BQR103" s="8"/>
      <c r="BQS103" s="8"/>
      <c r="BQT103" s="8"/>
      <c r="BQU103" s="8"/>
      <c r="BQV103" s="8"/>
      <c r="BQW103" s="8"/>
      <c r="BQX103" s="8"/>
      <c r="BQY103" s="8"/>
      <c r="BQZ103" s="8"/>
      <c r="BRA103" s="8"/>
      <c r="BRB103" s="8"/>
      <c r="BRC103" s="8"/>
      <c r="BRD103" s="8"/>
      <c r="BRE103" s="8"/>
      <c r="BRF103" s="8"/>
      <c r="BRG103" s="8"/>
      <c r="BRH103" s="8"/>
      <c r="BRI103" s="8"/>
      <c r="BRJ103" s="8"/>
      <c r="BRK103" s="8"/>
      <c r="BRL103" s="8"/>
      <c r="BRM103" s="8"/>
      <c r="BRN103" s="8"/>
      <c r="BRO103" s="8"/>
      <c r="BRP103" s="8"/>
      <c r="BRQ103" s="8"/>
      <c r="BRR103" s="8"/>
      <c r="BRS103" s="8"/>
      <c r="BRT103" s="8"/>
      <c r="BRU103" s="8"/>
      <c r="BRV103" s="8"/>
      <c r="BRW103" s="8"/>
      <c r="BRX103" s="8"/>
      <c r="BRY103" s="8"/>
      <c r="BRZ103" s="8"/>
      <c r="BSA103" s="8"/>
      <c r="BSB103" s="8"/>
      <c r="BSC103" s="8"/>
      <c r="BSD103" s="8"/>
      <c r="BSE103" s="8"/>
      <c r="BSF103" s="8"/>
      <c r="BSG103" s="8"/>
      <c r="BSH103" s="8"/>
      <c r="BSI103" s="8"/>
      <c r="BSJ103" s="8"/>
      <c r="BSK103" s="8"/>
      <c r="BSL103" s="8"/>
      <c r="BSM103" s="8"/>
      <c r="BSN103" s="8"/>
      <c r="BSO103" s="8"/>
      <c r="BSP103" s="8"/>
      <c r="BSQ103" s="8"/>
      <c r="BSR103" s="8"/>
      <c r="BSS103" s="8"/>
      <c r="BST103" s="8"/>
      <c r="BSU103" s="8"/>
      <c r="BSV103" s="8"/>
      <c r="BSW103" s="8"/>
      <c r="BSX103" s="8"/>
      <c r="BSY103" s="8"/>
      <c r="BSZ103" s="8"/>
      <c r="BTA103" s="8"/>
      <c r="BTB103" s="8"/>
      <c r="BTC103" s="8"/>
      <c r="BTD103" s="8"/>
      <c r="BTE103" s="8"/>
      <c r="BTF103" s="8"/>
      <c r="BTG103" s="8"/>
      <c r="BTH103" s="8"/>
      <c r="BTI103" s="8"/>
      <c r="BTJ103" s="8"/>
      <c r="BTK103" s="8"/>
      <c r="BTL103" s="8"/>
      <c r="BTM103" s="8"/>
      <c r="BTN103" s="8"/>
      <c r="BTO103" s="8"/>
      <c r="BTP103" s="8"/>
      <c r="BTQ103" s="8"/>
      <c r="BTR103" s="8"/>
      <c r="BTS103" s="8"/>
      <c r="BTT103" s="8"/>
      <c r="BTU103" s="8"/>
      <c r="BTV103" s="8"/>
      <c r="BTW103" s="8"/>
      <c r="BTX103" s="8"/>
      <c r="BTY103" s="8"/>
      <c r="BTZ103" s="8"/>
      <c r="BUA103" s="8"/>
      <c r="BUB103" s="8"/>
      <c r="BUC103" s="8"/>
      <c r="BUD103" s="8"/>
      <c r="BUE103" s="8"/>
      <c r="BUF103" s="8"/>
      <c r="BUG103" s="8"/>
      <c r="BUH103" s="8"/>
      <c r="BUI103" s="8"/>
      <c r="BUJ103" s="8"/>
      <c r="BUK103" s="8"/>
      <c r="BUL103" s="8"/>
      <c r="BUM103" s="8"/>
      <c r="BUN103" s="8"/>
      <c r="BUO103" s="8"/>
      <c r="BUP103" s="8"/>
      <c r="BUQ103" s="8"/>
      <c r="BUR103" s="8"/>
      <c r="BUS103" s="8"/>
      <c r="BUT103" s="8"/>
      <c r="BUU103" s="8"/>
      <c r="BUV103" s="8"/>
      <c r="BUW103" s="8"/>
      <c r="BUX103" s="8"/>
      <c r="BUY103" s="8"/>
      <c r="BUZ103" s="8"/>
      <c r="BVA103" s="8"/>
      <c r="BVB103" s="8"/>
      <c r="BVC103" s="8"/>
      <c r="BVD103" s="8"/>
      <c r="BVE103" s="8"/>
      <c r="BVF103" s="8"/>
      <c r="BVG103" s="8"/>
      <c r="BVH103" s="8"/>
      <c r="BVI103" s="8"/>
      <c r="BVJ103" s="8"/>
      <c r="BVK103" s="8"/>
      <c r="BVL103" s="8"/>
      <c r="BVM103" s="8"/>
      <c r="BVN103" s="8"/>
      <c r="BVO103" s="8"/>
      <c r="BVP103" s="8"/>
      <c r="BVQ103" s="8"/>
      <c r="BVR103" s="8"/>
      <c r="BVS103" s="8"/>
      <c r="BVT103" s="8"/>
      <c r="BVU103" s="8"/>
      <c r="BVV103" s="8"/>
      <c r="BVW103" s="8"/>
      <c r="BVX103" s="8"/>
      <c r="BVY103" s="8"/>
      <c r="BVZ103" s="8"/>
      <c r="BWA103" s="8"/>
      <c r="BWB103" s="8"/>
      <c r="BWC103" s="8"/>
      <c r="BWD103" s="8"/>
      <c r="BWE103" s="8"/>
      <c r="BWF103" s="8"/>
      <c r="BWG103" s="8"/>
      <c r="BWH103" s="8"/>
      <c r="BWI103" s="8"/>
      <c r="BWJ103" s="8"/>
      <c r="BWK103" s="8"/>
      <c r="BWL103" s="8"/>
      <c r="BWM103" s="8"/>
      <c r="BWN103" s="8"/>
      <c r="BWO103" s="8"/>
      <c r="BWP103" s="8"/>
      <c r="BWQ103" s="8"/>
      <c r="BWR103" s="8"/>
      <c r="BWS103" s="8"/>
      <c r="BWT103" s="8"/>
      <c r="BWU103" s="8"/>
      <c r="BWV103" s="8"/>
      <c r="BWW103" s="8"/>
      <c r="BWX103" s="8"/>
      <c r="BWY103" s="8"/>
      <c r="BWZ103" s="8"/>
      <c r="BXA103" s="8"/>
      <c r="BXB103" s="8"/>
      <c r="BXC103" s="8"/>
      <c r="BXD103" s="8"/>
      <c r="BXE103" s="8"/>
      <c r="BXF103" s="8"/>
      <c r="BXG103" s="8"/>
      <c r="BXH103" s="8"/>
      <c r="BXI103" s="8"/>
      <c r="BXJ103" s="8"/>
      <c r="BXK103" s="8"/>
      <c r="BXL103" s="8"/>
      <c r="BXM103" s="8"/>
      <c r="BXN103" s="8"/>
      <c r="BXO103" s="8"/>
      <c r="BXP103" s="8"/>
      <c r="BXQ103" s="8"/>
      <c r="BXR103" s="8"/>
      <c r="BXS103" s="8"/>
      <c r="BXT103" s="8"/>
      <c r="BXU103" s="8"/>
      <c r="BXV103" s="8"/>
      <c r="BXW103" s="8"/>
      <c r="BXX103" s="8"/>
      <c r="BXY103" s="8"/>
      <c r="BXZ103" s="8"/>
      <c r="BYA103" s="8"/>
      <c r="BYB103" s="8"/>
      <c r="BYC103" s="8"/>
      <c r="BYD103" s="8"/>
      <c r="BYE103" s="8"/>
      <c r="BYF103" s="8"/>
      <c r="BYG103" s="8"/>
      <c r="BYH103" s="8"/>
      <c r="BYI103" s="8"/>
      <c r="BYJ103" s="8"/>
      <c r="BYK103" s="8"/>
      <c r="BYL103" s="8"/>
      <c r="BYM103" s="8"/>
      <c r="BYN103" s="8"/>
      <c r="BYO103" s="8"/>
      <c r="BYP103" s="8"/>
      <c r="BYQ103" s="8"/>
      <c r="BYR103" s="8"/>
      <c r="BYS103" s="8"/>
      <c r="BYT103" s="8"/>
      <c r="BYU103" s="8"/>
      <c r="BYV103" s="8"/>
      <c r="BYW103" s="8"/>
      <c r="BYX103" s="8"/>
      <c r="BYY103" s="8"/>
      <c r="BYZ103" s="8"/>
      <c r="BZA103" s="8"/>
      <c r="BZB103" s="8"/>
      <c r="BZC103" s="8"/>
      <c r="BZD103" s="8"/>
      <c r="BZE103" s="8"/>
      <c r="BZF103" s="8"/>
      <c r="BZG103" s="8"/>
      <c r="BZH103" s="8"/>
      <c r="BZI103" s="8"/>
      <c r="BZJ103" s="8"/>
      <c r="BZK103" s="8"/>
      <c r="BZL103" s="8"/>
      <c r="BZM103" s="8"/>
      <c r="BZN103" s="8"/>
      <c r="BZO103" s="8"/>
      <c r="BZP103" s="8"/>
      <c r="BZQ103" s="8"/>
      <c r="BZR103" s="8"/>
      <c r="BZS103" s="8"/>
      <c r="BZT103" s="8"/>
      <c r="BZU103" s="8"/>
      <c r="BZV103" s="8"/>
      <c r="BZW103" s="8"/>
      <c r="BZX103" s="8"/>
      <c r="BZY103" s="8"/>
      <c r="BZZ103" s="8"/>
      <c r="CAA103" s="8"/>
      <c r="CAB103" s="8"/>
      <c r="CAC103" s="8"/>
      <c r="CAD103" s="8"/>
      <c r="CAE103" s="8"/>
      <c r="CAF103" s="8"/>
      <c r="CAG103" s="8"/>
      <c r="CAH103" s="8"/>
      <c r="CAI103" s="8"/>
      <c r="CAJ103" s="8"/>
      <c r="CAK103" s="8"/>
      <c r="CAL103" s="8"/>
      <c r="CAM103" s="8"/>
      <c r="CAN103" s="8"/>
      <c r="CAO103" s="8"/>
      <c r="CAP103" s="8"/>
      <c r="CAQ103" s="8"/>
      <c r="CAR103" s="8"/>
      <c r="CAS103" s="8"/>
      <c r="CAT103" s="8"/>
      <c r="CAU103" s="8"/>
      <c r="CAV103" s="8"/>
      <c r="CAW103" s="8"/>
      <c r="CAX103" s="8"/>
      <c r="CAY103" s="8"/>
      <c r="CAZ103" s="8"/>
      <c r="CBA103" s="8"/>
      <c r="CBB103" s="8"/>
      <c r="CBC103" s="8"/>
      <c r="CBD103" s="8"/>
      <c r="CBE103" s="8"/>
      <c r="CBF103" s="8"/>
      <c r="CBG103" s="8"/>
      <c r="CBH103" s="8"/>
      <c r="CBI103" s="8"/>
      <c r="CBJ103" s="8"/>
      <c r="CBK103" s="8"/>
      <c r="CBL103" s="8"/>
      <c r="CBM103" s="8"/>
      <c r="CBN103" s="8"/>
      <c r="CBO103" s="8"/>
      <c r="CBP103" s="8"/>
      <c r="CBQ103" s="8"/>
      <c r="CBR103" s="8"/>
      <c r="CBS103" s="8"/>
      <c r="CBT103" s="8"/>
      <c r="CBU103" s="8"/>
      <c r="CBV103" s="8"/>
      <c r="CBW103" s="8"/>
      <c r="CBX103" s="8"/>
      <c r="CBY103" s="8"/>
      <c r="CBZ103" s="8"/>
      <c r="CCA103" s="8"/>
      <c r="CCB103" s="8"/>
      <c r="CCC103" s="8"/>
      <c r="CCD103" s="8"/>
      <c r="CCE103" s="8"/>
      <c r="CCF103" s="8"/>
      <c r="CCG103" s="8"/>
      <c r="CCH103" s="8"/>
      <c r="CCI103" s="8"/>
      <c r="CCJ103" s="8"/>
      <c r="CCK103" s="8"/>
      <c r="CCL103" s="8"/>
      <c r="CCM103" s="8"/>
      <c r="CCN103" s="8"/>
      <c r="CCO103" s="8"/>
      <c r="CCP103" s="8"/>
      <c r="CCQ103" s="8"/>
      <c r="CCR103" s="8"/>
      <c r="CCS103" s="8"/>
      <c r="CCT103" s="8"/>
      <c r="CCU103" s="8"/>
      <c r="CCV103" s="8"/>
      <c r="CCW103" s="8"/>
      <c r="CCX103" s="8"/>
      <c r="CCY103" s="8"/>
      <c r="CCZ103" s="8"/>
      <c r="CDA103" s="8"/>
      <c r="CDB103" s="8"/>
      <c r="CDC103" s="8"/>
      <c r="CDD103" s="8"/>
      <c r="CDE103" s="8"/>
      <c r="CDF103" s="8"/>
      <c r="CDG103" s="8"/>
      <c r="CDH103" s="8"/>
      <c r="CDI103" s="8"/>
      <c r="CDJ103" s="8"/>
      <c r="CDK103" s="8"/>
      <c r="CDL103" s="8"/>
      <c r="CDM103" s="8"/>
      <c r="CDN103" s="8"/>
      <c r="CDO103" s="8"/>
      <c r="CDP103" s="8"/>
      <c r="CDQ103" s="8"/>
      <c r="CDR103" s="8"/>
      <c r="CDS103" s="8"/>
      <c r="CDT103" s="8"/>
      <c r="CDU103" s="8"/>
      <c r="CDV103" s="8"/>
      <c r="CDW103" s="8"/>
      <c r="CDX103" s="8"/>
      <c r="CDY103" s="8"/>
      <c r="CDZ103" s="8"/>
      <c r="CEA103" s="8"/>
      <c r="CEB103" s="8"/>
      <c r="CEC103" s="8"/>
      <c r="CED103" s="8"/>
      <c r="CEE103" s="8"/>
      <c r="CEF103" s="8"/>
      <c r="CEG103" s="8"/>
      <c r="CEH103" s="8"/>
      <c r="CEI103" s="8"/>
      <c r="CEJ103" s="8"/>
      <c r="CEK103" s="8"/>
      <c r="CEL103" s="8"/>
      <c r="CEM103" s="8"/>
      <c r="CEN103" s="8"/>
      <c r="CEO103" s="8"/>
      <c r="CEP103" s="8"/>
      <c r="CEQ103" s="8"/>
      <c r="CER103" s="8"/>
      <c r="CES103" s="8"/>
      <c r="CET103" s="8"/>
      <c r="CEU103" s="8"/>
      <c r="CEV103" s="8"/>
      <c r="CEW103" s="8"/>
      <c r="CEX103" s="8"/>
      <c r="CEY103" s="8"/>
      <c r="CEZ103" s="8"/>
      <c r="CFA103" s="8"/>
      <c r="CFB103" s="8"/>
      <c r="CFC103" s="8"/>
      <c r="CFD103" s="8"/>
      <c r="CFE103" s="8"/>
      <c r="CFF103" s="8"/>
      <c r="CFG103" s="8"/>
      <c r="CFH103" s="8"/>
      <c r="CFI103" s="8"/>
      <c r="CFJ103" s="8"/>
      <c r="CFK103" s="8"/>
      <c r="CFL103" s="8"/>
      <c r="CFM103" s="8"/>
      <c r="CFN103" s="8"/>
      <c r="CFO103" s="8"/>
      <c r="CFP103" s="8"/>
      <c r="CFQ103" s="8"/>
      <c r="CFR103" s="8"/>
      <c r="CFS103" s="8"/>
      <c r="CFT103" s="8"/>
      <c r="CFU103" s="8"/>
      <c r="CFV103" s="8"/>
      <c r="CFW103" s="8"/>
      <c r="CFX103" s="8"/>
      <c r="CFY103" s="8"/>
      <c r="CFZ103" s="8"/>
      <c r="CGA103" s="8"/>
      <c r="CGB103" s="8"/>
      <c r="CGC103" s="8"/>
      <c r="CGD103" s="8"/>
      <c r="CGE103" s="8"/>
      <c r="CGF103" s="8"/>
      <c r="CGG103" s="8"/>
      <c r="CGH103" s="8"/>
      <c r="CGI103" s="8"/>
      <c r="CGJ103" s="8"/>
      <c r="CGK103" s="8"/>
      <c r="CGL103" s="8"/>
      <c r="CGM103" s="8"/>
      <c r="CGN103" s="8"/>
      <c r="CGO103" s="8"/>
      <c r="CGP103" s="8"/>
      <c r="CGQ103" s="8"/>
      <c r="CGR103" s="8"/>
      <c r="CGS103" s="8"/>
      <c r="CGT103" s="8"/>
      <c r="CGU103" s="8"/>
      <c r="CGV103" s="8"/>
      <c r="CGW103" s="8"/>
      <c r="CGX103" s="8"/>
      <c r="CGY103" s="8"/>
      <c r="CGZ103" s="8"/>
      <c r="CHA103" s="8"/>
      <c r="CHB103" s="8"/>
      <c r="CHC103" s="8"/>
      <c r="CHD103" s="8"/>
      <c r="CHE103" s="8"/>
      <c r="CHF103" s="8"/>
      <c r="CHG103" s="8"/>
      <c r="CHH103" s="8"/>
      <c r="CHI103" s="8"/>
      <c r="CHJ103" s="8"/>
      <c r="CHK103" s="8"/>
      <c r="CHL103" s="8"/>
      <c r="CHM103" s="8"/>
      <c r="CHN103" s="8"/>
      <c r="CHO103" s="8"/>
      <c r="CHP103" s="8"/>
      <c r="CHQ103" s="8"/>
      <c r="CHR103" s="8"/>
      <c r="CHS103" s="8"/>
      <c r="CHT103" s="8"/>
      <c r="CHU103" s="8"/>
      <c r="CHV103" s="8"/>
      <c r="CHW103" s="8"/>
      <c r="CHX103" s="8"/>
      <c r="CHY103" s="8"/>
      <c r="CHZ103" s="8"/>
      <c r="CIA103" s="8"/>
      <c r="CIB103" s="8"/>
      <c r="CIC103" s="8"/>
      <c r="CID103" s="8"/>
      <c r="CIE103" s="8"/>
      <c r="CIF103" s="8"/>
      <c r="CIG103" s="8"/>
      <c r="CIH103" s="8"/>
      <c r="CII103" s="8"/>
      <c r="CIJ103" s="8"/>
      <c r="CIK103" s="8"/>
      <c r="CIL103" s="8"/>
      <c r="CIM103" s="8"/>
      <c r="CIN103" s="8"/>
      <c r="CIO103" s="8"/>
      <c r="CIP103" s="8"/>
      <c r="CIQ103" s="8"/>
      <c r="CIR103" s="8"/>
      <c r="CIS103" s="8"/>
      <c r="CIT103" s="8"/>
      <c r="CIU103" s="8"/>
      <c r="CIV103" s="8"/>
      <c r="CIW103" s="8"/>
      <c r="CIX103" s="8"/>
      <c r="CIY103" s="8"/>
      <c r="CIZ103" s="8"/>
      <c r="CJA103" s="8"/>
      <c r="CJB103" s="8"/>
      <c r="CJC103" s="8"/>
      <c r="CJD103" s="8"/>
      <c r="CJE103" s="8"/>
      <c r="CJF103" s="8"/>
      <c r="CJG103" s="8"/>
      <c r="CJH103" s="8"/>
      <c r="CJI103" s="8"/>
      <c r="CJJ103" s="8"/>
      <c r="CJK103" s="8"/>
      <c r="CJL103" s="8"/>
      <c r="CJM103" s="8"/>
      <c r="CJN103" s="8"/>
      <c r="CJO103" s="8"/>
      <c r="CJP103" s="8"/>
      <c r="CJQ103" s="8"/>
      <c r="CJR103" s="8"/>
      <c r="CJS103" s="8"/>
      <c r="CJT103" s="8"/>
      <c r="CJU103" s="8"/>
      <c r="CJV103" s="8"/>
      <c r="CJW103" s="8"/>
      <c r="CJX103" s="8"/>
      <c r="CJY103" s="8"/>
      <c r="CJZ103" s="8"/>
      <c r="CKA103" s="8"/>
      <c r="CKB103" s="8"/>
      <c r="CKC103" s="8"/>
      <c r="CKD103" s="8"/>
      <c r="CKE103" s="8"/>
      <c r="CKF103" s="8"/>
      <c r="CKG103" s="8"/>
      <c r="CKH103" s="8"/>
      <c r="CKI103" s="8"/>
      <c r="CKJ103" s="8"/>
      <c r="CKK103" s="8"/>
      <c r="CKL103" s="8"/>
      <c r="CKM103" s="8"/>
      <c r="CKN103" s="8"/>
      <c r="CKO103" s="8"/>
      <c r="CKP103" s="8"/>
      <c r="CKQ103" s="8"/>
      <c r="CKR103" s="8"/>
      <c r="CKS103" s="8"/>
      <c r="CKT103" s="8"/>
      <c r="CKU103" s="8"/>
      <c r="CKV103" s="8"/>
      <c r="CKW103" s="8"/>
      <c r="CKX103" s="8"/>
      <c r="CKY103" s="8"/>
      <c r="CKZ103" s="8"/>
      <c r="CLA103" s="8"/>
      <c r="CLB103" s="8"/>
      <c r="CLC103" s="8"/>
      <c r="CLD103" s="8"/>
      <c r="CLE103" s="8"/>
      <c r="CLF103" s="8"/>
      <c r="CLG103" s="8"/>
      <c r="CLH103" s="8"/>
      <c r="CLI103" s="8"/>
      <c r="CLJ103" s="8"/>
      <c r="CLK103" s="8"/>
      <c r="CLL103" s="8"/>
      <c r="CLM103" s="8"/>
      <c r="CLN103" s="8"/>
      <c r="CLO103" s="8"/>
      <c r="CLP103" s="8"/>
      <c r="CLQ103" s="8"/>
      <c r="CLR103" s="8"/>
      <c r="CLS103" s="8"/>
      <c r="CLT103" s="8"/>
      <c r="CLU103" s="8"/>
      <c r="CLV103" s="8"/>
      <c r="CLW103" s="8"/>
      <c r="CLX103" s="8"/>
      <c r="CLY103" s="8"/>
      <c r="CLZ103" s="8"/>
      <c r="CMA103" s="8"/>
      <c r="CMB103" s="8"/>
      <c r="CMC103" s="8"/>
      <c r="CMD103" s="8"/>
      <c r="CME103" s="8"/>
      <c r="CMF103" s="8"/>
      <c r="CMG103" s="8"/>
      <c r="CMH103" s="8"/>
      <c r="CMI103" s="8"/>
      <c r="CMJ103" s="8"/>
      <c r="CMK103" s="8"/>
      <c r="CML103" s="8"/>
      <c r="CMM103" s="8"/>
      <c r="CMN103" s="8"/>
      <c r="CMO103" s="8"/>
      <c r="CMP103" s="8"/>
      <c r="CMQ103" s="8"/>
      <c r="CMR103" s="8"/>
      <c r="CMS103" s="8"/>
      <c r="CMT103" s="8"/>
      <c r="CMU103" s="8"/>
      <c r="CMV103" s="8"/>
      <c r="CMW103" s="8"/>
      <c r="CMX103" s="8"/>
      <c r="CMY103" s="8"/>
      <c r="CMZ103" s="8"/>
      <c r="CNA103" s="8"/>
      <c r="CNB103" s="8"/>
      <c r="CNC103" s="8"/>
      <c r="CND103" s="8"/>
      <c r="CNE103" s="8"/>
      <c r="CNF103" s="8"/>
      <c r="CNG103" s="8"/>
      <c r="CNH103" s="8"/>
      <c r="CNI103" s="8"/>
      <c r="CNJ103" s="8"/>
      <c r="CNK103" s="8"/>
      <c r="CNL103" s="8"/>
      <c r="CNM103" s="8"/>
      <c r="CNN103" s="8"/>
      <c r="CNO103" s="8"/>
      <c r="CNP103" s="8"/>
      <c r="CNQ103" s="8"/>
      <c r="CNR103" s="8"/>
      <c r="CNS103" s="8"/>
      <c r="CNT103" s="8"/>
      <c r="CNU103" s="8"/>
      <c r="CNV103" s="8"/>
      <c r="CNW103" s="8"/>
      <c r="CNX103" s="8"/>
      <c r="CNY103" s="8"/>
      <c r="CNZ103" s="8"/>
      <c r="COA103" s="8"/>
      <c r="COB103" s="8"/>
      <c r="COC103" s="8"/>
      <c r="COD103" s="8"/>
      <c r="COE103" s="8"/>
      <c r="COF103" s="8"/>
      <c r="COG103" s="8"/>
      <c r="COH103" s="8"/>
      <c r="COI103" s="8"/>
      <c r="COJ103" s="8"/>
      <c r="COK103" s="8"/>
      <c r="COL103" s="8"/>
      <c r="COM103" s="8"/>
      <c r="CON103" s="8"/>
      <c r="COO103" s="8"/>
      <c r="COP103" s="8"/>
      <c r="COQ103" s="8"/>
      <c r="COR103" s="8"/>
      <c r="COS103" s="8"/>
      <c r="COT103" s="8"/>
      <c r="COU103" s="8"/>
      <c r="COV103" s="8"/>
      <c r="COW103" s="8"/>
      <c r="COX103" s="8"/>
      <c r="COY103" s="8"/>
      <c r="COZ103" s="8"/>
      <c r="CPA103" s="8"/>
      <c r="CPB103" s="8"/>
      <c r="CPC103" s="8"/>
      <c r="CPD103" s="8"/>
      <c r="CPE103" s="8"/>
      <c r="CPF103" s="8"/>
      <c r="CPG103" s="8"/>
      <c r="CPH103" s="8"/>
      <c r="CPI103" s="8"/>
      <c r="CPJ103" s="8"/>
      <c r="CPK103" s="8"/>
      <c r="CPL103" s="8"/>
      <c r="CPM103" s="8"/>
      <c r="CPN103" s="8"/>
      <c r="CPO103" s="8"/>
      <c r="CPP103" s="8"/>
      <c r="CPQ103" s="8"/>
      <c r="CPR103" s="8"/>
      <c r="CPS103" s="8"/>
      <c r="CPT103" s="8"/>
      <c r="CPU103" s="8"/>
      <c r="CPV103" s="8"/>
      <c r="CPW103" s="8"/>
      <c r="CPX103" s="8"/>
      <c r="CPY103" s="8"/>
      <c r="CPZ103" s="8"/>
      <c r="CQA103" s="8"/>
      <c r="CQB103" s="8"/>
      <c r="CQC103" s="8"/>
      <c r="CQD103" s="8"/>
      <c r="CQE103" s="8"/>
      <c r="CQF103" s="8"/>
      <c r="CQG103" s="8"/>
      <c r="CQH103" s="8"/>
      <c r="CQI103" s="8"/>
      <c r="CQJ103" s="8"/>
      <c r="CQK103" s="8"/>
      <c r="CQL103" s="8"/>
      <c r="CQM103" s="8"/>
      <c r="CQN103" s="8"/>
      <c r="CQO103" s="8"/>
      <c r="CQP103" s="8"/>
      <c r="CQQ103" s="8"/>
      <c r="CQR103" s="8"/>
      <c r="CQS103" s="8"/>
      <c r="CQT103" s="8"/>
      <c r="CQU103" s="8"/>
      <c r="CQV103" s="8"/>
      <c r="CQW103" s="8"/>
      <c r="CQX103" s="8"/>
      <c r="CQY103" s="8"/>
      <c r="CQZ103" s="8"/>
      <c r="CRA103" s="8"/>
      <c r="CRB103" s="8"/>
      <c r="CRC103" s="8"/>
      <c r="CRD103" s="8"/>
      <c r="CRE103" s="8"/>
      <c r="CRF103" s="8"/>
      <c r="CRG103" s="8"/>
      <c r="CRH103" s="8"/>
      <c r="CRI103" s="8"/>
      <c r="CRJ103" s="8"/>
      <c r="CRK103" s="8"/>
      <c r="CRL103" s="8"/>
      <c r="CRM103" s="8"/>
      <c r="CRN103" s="8"/>
      <c r="CRO103" s="8"/>
      <c r="CRP103" s="8"/>
      <c r="CRQ103" s="8"/>
      <c r="CRR103" s="8"/>
      <c r="CRS103" s="8"/>
      <c r="CRT103" s="8"/>
      <c r="CRU103" s="8"/>
      <c r="CRV103" s="8"/>
      <c r="CRW103" s="8"/>
      <c r="CRX103" s="8"/>
      <c r="CRY103" s="8"/>
      <c r="CRZ103" s="8"/>
      <c r="CSA103" s="8"/>
      <c r="CSB103" s="8"/>
      <c r="CSC103" s="8"/>
      <c r="CSD103" s="8"/>
      <c r="CSE103" s="8"/>
      <c r="CSF103" s="8"/>
      <c r="CSG103" s="8"/>
      <c r="CSH103" s="8"/>
      <c r="CSI103" s="8"/>
      <c r="CSJ103" s="8"/>
      <c r="CSK103" s="8"/>
      <c r="CSL103" s="8"/>
      <c r="CSM103" s="8"/>
      <c r="CSN103" s="8"/>
      <c r="CSO103" s="8"/>
      <c r="CSP103" s="8"/>
      <c r="CSQ103" s="8"/>
      <c r="CSR103" s="8"/>
      <c r="CSS103" s="8"/>
      <c r="CST103" s="8"/>
      <c r="CSU103" s="8"/>
      <c r="CSV103" s="8"/>
      <c r="CSW103" s="8"/>
      <c r="CSX103" s="8"/>
      <c r="CSY103" s="8"/>
      <c r="CSZ103" s="8"/>
      <c r="CTA103" s="8"/>
      <c r="CTB103" s="8"/>
      <c r="CTC103" s="8"/>
      <c r="CTD103" s="8"/>
      <c r="CTE103" s="8"/>
      <c r="CTF103" s="8"/>
      <c r="CTG103" s="8"/>
      <c r="CTH103" s="8"/>
      <c r="CTI103" s="8"/>
      <c r="CTJ103" s="8"/>
      <c r="CTK103" s="8"/>
      <c r="CTL103" s="8"/>
      <c r="CTM103" s="8"/>
      <c r="CTN103" s="8"/>
      <c r="CTO103" s="8"/>
      <c r="CTP103" s="8"/>
      <c r="CTQ103" s="8"/>
      <c r="CTR103" s="8"/>
      <c r="CTS103" s="8"/>
      <c r="CTT103" s="8"/>
      <c r="CTU103" s="8"/>
      <c r="CTV103" s="8"/>
      <c r="CTW103" s="8"/>
      <c r="CTX103" s="8"/>
      <c r="CTY103" s="8"/>
      <c r="CTZ103" s="8"/>
      <c r="CUA103" s="8"/>
      <c r="CUB103" s="8"/>
      <c r="CUC103" s="8"/>
      <c r="CUD103" s="8"/>
      <c r="CUE103" s="8"/>
      <c r="CUF103" s="8"/>
      <c r="CUG103" s="8"/>
      <c r="CUH103" s="8"/>
      <c r="CUI103" s="8"/>
      <c r="CUJ103" s="8"/>
      <c r="CUK103" s="8"/>
      <c r="CUL103" s="8"/>
      <c r="CUM103" s="8"/>
      <c r="CUN103" s="8"/>
      <c r="CUO103" s="8"/>
      <c r="CUP103" s="8"/>
      <c r="CUQ103" s="8"/>
      <c r="CUR103" s="8"/>
      <c r="CUS103" s="8"/>
      <c r="CUT103" s="8"/>
      <c r="CUU103" s="8"/>
      <c r="CUV103" s="8"/>
      <c r="CUW103" s="8"/>
      <c r="CUX103" s="8"/>
      <c r="CUY103" s="8"/>
      <c r="CUZ103" s="8"/>
      <c r="CVA103" s="8"/>
      <c r="CVB103" s="8"/>
      <c r="CVC103" s="8"/>
      <c r="CVD103" s="8"/>
      <c r="CVE103" s="8"/>
      <c r="CVF103" s="8"/>
      <c r="CVG103" s="8"/>
      <c r="CVH103" s="8"/>
      <c r="CVI103" s="8"/>
      <c r="CVJ103" s="8"/>
      <c r="CVK103" s="8"/>
      <c r="CVL103" s="8"/>
      <c r="CVM103" s="8"/>
      <c r="CVN103" s="8"/>
      <c r="CVO103" s="8"/>
      <c r="CVP103" s="8"/>
      <c r="CVQ103" s="8"/>
      <c r="CVR103" s="8"/>
      <c r="CVS103" s="8"/>
      <c r="CVT103" s="8"/>
      <c r="CVU103" s="8"/>
      <c r="CVV103" s="8"/>
      <c r="CVW103" s="8"/>
      <c r="CVX103" s="8"/>
      <c r="CVY103" s="8"/>
      <c r="CVZ103" s="8"/>
      <c r="CWA103" s="8"/>
      <c r="CWB103" s="8"/>
      <c r="CWC103" s="8"/>
      <c r="CWD103" s="8"/>
      <c r="CWE103" s="8"/>
      <c r="CWF103" s="8"/>
      <c r="CWG103" s="8"/>
      <c r="CWH103" s="8"/>
      <c r="CWI103" s="8"/>
      <c r="CWJ103" s="8"/>
      <c r="CWK103" s="8"/>
      <c r="CWL103" s="8"/>
      <c r="CWM103" s="8"/>
      <c r="CWN103" s="8"/>
      <c r="CWO103" s="8"/>
      <c r="CWP103" s="8"/>
      <c r="CWQ103" s="8"/>
      <c r="CWR103" s="8"/>
      <c r="CWS103" s="8"/>
      <c r="CWT103" s="8"/>
      <c r="CWU103" s="8"/>
      <c r="CWV103" s="8"/>
      <c r="CWW103" s="8"/>
      <c r="CWX103" s="8"/>
      <c r="CWY103" s="8"/>
      <c r="CWZ103" s="8"/>
      <c r="CXA103" s="8"/>
      <c r="CXB103" s="8"/>
      <c r="CXC103" s="8"/>
      <c r="CXD103" s="8"/>
      <c r="CXE103" s="8"/>
      <c r="CXF103" s="8"/>
      <c r="CXG103" s="8"/>
      <c r="CXH103" s="8"/>
      <c r="CXI103" s="8"/>
      <c r="CXJ103" s="8"/>
      <c r="CXK103" s="8"/>
      <c r="CXL103" s="8"/>
      <c r="CXM103" s="8"/>
      <c r="CXN103" s="8"/>
      <c r="CXO103" s="8"/>
      <c r="CXP103" s="8"/>
      <c r="CXQ103" s="8"/>
      <c r="CXR103" s="8"/>
      <c r="CXS103" s="8"/>
      <c r="CXT103" s="8"/>
      <c r="CXU103" s="8"/>
      <c r="CXV103" s="8"/>
      <c r="CXW103" s="8"/>
      <c r="CXX103" s="8"/>
      <c r="CXY103" s="8"/>
      <c r="CXZ103" s="8"/>
      <c r="CYA103" s="8"/>
      <c r="CYB103" s="8"/>
      <c r="CYC103" s="8"/>
      <c r="CYD103" s="8"/>
      <c r="CYE103" s="8"/>
      <c r="CYF103" s="8"/>
      <c r="CYG103" s="8"/>
      <c r="CYH103" s="8"/>
      <c r="CYI103" s="8"/>
      <c r="CYJ103" s="8"/>
      <c r="CYK103" s="8"/>
      <c r="CYL103" s="8"/>
      <c r="CYM103" s="8"/>
      <c r="CYN103" s="8"/>
      <c r="CYO103" s="8"/>
      <c r="CYP103" s="8"/>
      <c r="CYQ103" s="8"/>
      <c r="CYR103" s="8"/>
      <c r="CYS103" s="8"/>
      <c r="CYT103" s="8"/>
      <c r="CYU103" s="8"/>
      <c r="CYV103" s="8"/>
      <c r="CYW103" s="8"/>
      <c r="CYX103" s="8"/>
      <c r="CYY103" s="8"/>
      <c r="CYZ103" s="8"/>
      <c r="CZA103" s="8"/>
      <c r="CZB103" s="8"/>
      <c r="CZC103" s="8"/>
      <c r="CZD103" s="8"/>
      <c r="CZE103" s="8"/>
      <c r="CZF103" s="8"/>
      <c r="CZG103" s="8"/>
      <c r="CZH103" s="8"/>
      <c r="CZI103" s="8"/>
      <c r="CZJ103" s="8"/>
      <c r="CZK103" s="8"/>
      <c r="CZL103" s="8"/>
      <c r="CZM103" s="8"/>
      <c r="CZN103" s="8"/>
      <c r="CZO103" s="8"/>
      <c r="CZP103" s="8"/>
      <c r="CZQ103" s="8"/>
      <c r="CZR103" s="8"/>
      <c r="CZS103" s="8"/>
      <c r="CZT103" s="8"/>
      <c r="CZU103" s="8"/>
      <c r="CZV103" s="8"/>
      <c r="CZW103" s="8"/>
      <c r="CZX103" s="8"/>
      <c r="CZY103" s="8"/>
      <c r="CZZ103" s="8"/>
      <c r="DAA103" s="8"/>
      <c r="DAB103" s="8"/>
      <c r="DAC103" s="8"/>
      <c r="DAD103" s="8"/>
      <c r="DAE103" s="8"/>
      <c r="DAF103" s="8"/>
      <c r="DAG103" s="8"/>
      <c r="DAH103" s="8"/>
      <c r="DAI103" s="8"/>
      <c r="DAJ103" s="8"/>
      <c r="DAK103" s="8"/>
      <c r="DAL103" s="8"/>
      <c r="DAM103" s="8"/>
      <c r="DAN103" s="8"/>
      <c r="DAO103" s="8"/>
      <c r="DAP103" s="8"/>
      <c r="DAQ103" s="8"/>
      <c r="DAR103" s="8"/>
      <c r="DAS103" s="8"/>
      <c r="DAT103" s="8"/>
      <c r="DAU103" s="8"/>
      <c r="DAV103" s="8"/>
      <c r="DAW103" s="8"/>
      <c r="DAX103" s="8"/>
      <c r="DAY103" s="8"/>
      <c r="DAZ103" s="8"/>
      <c r="DBA103" s="8"/>
      <c r="DBB103" s="8"/>
      <c r="DBC103" s="8"/>
      <c r="DBD103" s="8"/>
      <c r="DBE103" s="8"/>
      <c r="DBF103" s="8"/>
      <c r="DBG103" s="8"/>
      <c r="DBH103" s="8"/>
      <c r="DBI103" s="8"/>
      <c r="DBJ103" s="8"/>
      <c r="DBK103" s="8"/>
      <c r="DBL103" s="8"/>
      <c r="DBM103" s="8"/>
      <c r="DBN103" s="8"/>
      <c r="DBO103" s="8"/>
      <c r="DBP103" s="8"/>
      <c r="DBQ103" s="8"/>
      <c r="DBR103" s="8"/>
      <c r="DBS103" s="8"/>
      <c r="DBT103" s="8"/>
      <c r="DBU103" s="8"/>
      <c r="DBV103" s="8"/>
      <c r="DBW103" s="8"/>
      <c r="DBX103" s="8"/>
      <c r="DBY103" s="8"/>
      <c r="DBZ103" s="8"/>
      <c r="DCA103" s="8"/>
      <c r="DCB103" s="8"/>
      <c r="DCC103" s="8"/>
      <c r="DCD103" s="8"/>
      <c r="DCE103" s="8"/>
      <c r="DCF103" s="8"/>
      <c r="DCG103" s="8"/>
      <c r="DCH103" s="8"/>
      <c r="DCI103" s="8"/>
      <c r="DCJ103" s="8"/>
      <c r="DCK103" s="8"/>
      <c r="DCL103" s="8"/>
      <c r="DCM103" s="8"/>
      <c r="DCN103" s="8"/>
      <c r="DCO103" s="8"/>
      <c r="DCP103" s="8"/>
      <c r="DCQ103" s="8"/>
      <c r="DCR103" s="8"/>
      <c r="DCS103" s="8"/>
      <c r="DCT103" s="8"/>
      <c r="DCU103" s="8"/>
      <c r="DCV103" s="8"/>
      <c r="DCW103" s="8"/>
      <c r="DCX103" s="8"/>
      <c r="DCY103" s="8"/>
      <c r="DCZ103" s="8"/>
      <c r="DDA103" s="8"/>
      <c r="DDB103" s="8"/>
      <c r="DDC103" s="8"/>
      <c r="DDD103" s="8"/>
      <c r="DDE103" s="8"/>
      <c r="DDF103" s="8"/>
      <c r="DDG103" s="8"/>
      <c r="DDH103" s="8"/>
      <c r="DDI103" s="8"/>
      <c r="DDJ103" s="8"/>
      <c r="DDK103" s="8"/>
      <c r="DDL103" s="8"/>
      <c r="DDM103" s="8"/>
      <c r="DDN103" s="8"/>
      <c r="DDO103" s="8"/>
      <c r="DDP103" s="8"/>
      <c r="DDQ103" s="8"/>
      <c r="DDR103" s="8"/>
      <c r="DDS103" s="8"/>
      <c r="DDT103" s="8"/>
      <c r="DDU103" s="8"/>
      <c r="DDV103" s="8"/>
      <c r="DDW103" s="8"/>
      <c r="DDX103" s="8"/>
      <c r="DDY103" s="8"/>
      <c r="DDZ103" s="8"/>
      <c r="DEA103" s="8"/>
      <c r="DEB103" s="8"/>
      <c r="DEC103" s="8"/>
      <c r="DED103" s="8"/>
      <c r="DEE103" s="8"/>
      <c r="DEF103" s="8"/>
      <c r="DEG103" s="8"/>
      <c r="DEH103" s="8"/>
      <c r="DEI103" s="8"/>
      <c r="DEJ103" s="8"/>
      <c r="DEK103" s="8"/>
      <c r="DEL103" s="8"/>
      <c r="DEM103" s="8"/>
      <c r="DEN103" s="8"/>
      <c r="DEO103" s="8"/>
      <c r="DEP103" s="8"/>
      <c r="DEQ103" s="8"/>
      <c r="DER103" s="8"/>
      <c r="DES103" s="8"/>
      <c r="DET103" s="8"/>
      <c r="DEU103" s="8"/>
      <c r="DEV103" s="8"/>
      <c r="DEW103" s="8"/>
      <c r="DEX103" s="8"/>
      <c r="DEY103" s="8"/>
      <c r="DEZ103" s="8"/>
      <c r="DFA103" s="8"/>
      <c r="DFB103" s="8"/>
      <c r="DFC103" s="8"/>
      <c r="DFD103" s="8"/>
      <c r="DFE103" s="8"/>
      <c r="DFF103" s="8"/>
      <c r="DFG103" s="8"/>
      <c r="DFH103" s="8"/>
      <c r="DFI103" s="8"/>
      <c r="DFJ103" s="8"/>
      <c r="DFK103" s="8"/>
      <c r="DFL103" s="8"/>
      <c r="DFM103" s="8"/>
      <c r="DFN103" s="8"/>
      <c r="DFO103" s="8"/>
      <c r="DFP103" s="8"/>
      <c r="DFQ103" s="8"/>
      <c r="DFR103" s="8"/>
      <c r="DFS103" s="8"/>
      <c r="DFT103" s="8"/>
      <c r="DFU103" s="8"/>
      <c r="DFV103" s="8"/>
      <c r="DFW103" s="8"/>
      <c r="DFX103" s="8"/>
      <c r="DFY103" s="8"/>
      <c r="DFZ103" s="8"/>
      <c r="DGA103" s="8"/>
      <c r="DGB103" s="8"/>
      <c r="DGC103" s="8"/>
      <c r="DGD103" s="8"/>
      <c r="DGE103" s="8"/>
      <c r="DGF103" s="8"/>
      <c r="DGG103" s="8"/>
      <c r="DGH103" s="8"/>
      <c r="DGI103" s="8"/>
      <c r="DGJ103" s="8"/>
      <c r="DGK103" s="8"/>
      <c r="DGL103" s="8"/>
      <c r="DGM103" s="8"/>
      <c r="DGN103" s="8"/>
      <c r="DGO103" s="8"/>
      <c r="DGP103" s="8"/>
      <c r="DGQ103" s="8"/>
      <c r="DGR103" s="8"/>
      <c r="DGS103" s="8"/>
      <c r="DGT103" s="8"/>
      <c r="DGU103" s="8"/>
      <c r="DGV103" s="8"/>
      <c r="DGW103" s="8"/>
      <c r="DGX103" s="8"/>
      <c r="DGY103" s="8"/>
      <c r="DGZ103" s="8"/>
      <c r="DHA103" s="8"/>
      <c r="DHB103" s="8"/>
      <c r="DHC103" s="8"/>
      <c r="DHD103" s="8"/>
      <c r="DHE103" s="8"/>
      <c r="DHF103" s="8"/>
      <c r="DHG103" s="8"/>
      <c r="DHH103" s="8"/>
      <c r="DHI103" s="8"/>
      <c r="DHJ103" s="8"/>
      <c r="DHK103" s="8"/>
      <c r="DHL103" s="8"/>
      <c r="DHM103" s="8"/>
      <c r="DHN103" s="8"/>
      <c r="DHO103" s="8"/>
      <c r="DHP103" s="8"/>
      <c r="DHQ103" s="8"/>
      <c r="DHR103" s="8"/>
      <c r="DHS103" s="8"/>
      <c r="DHT103" s="8"/>
      <c r="DHU103" s="8"/>
      <c r="DHV103" s="8"/>
      <c r="DHW103" s="8"/>
      <c r="DHX103" s="8"/>
      <c r="DHY103" s="8"/>
      <c r="DHZ103" s="8"/>
      <c r="DIA103" s="8"/>
      <c r="DIB103" s="8"/>
      <c r="DIC103" s="8"/>
      <c r="DID103" s="8"/>
      <c r="DIE103" s="8"/>
      <c r="DIF103" s="8"/>
      <c r="DIG103" s="8"/>
      <c r="DIH103" s="8"/>
      <c r="DII103" s="8"/>
      <c r="DIJ103" s="8"/>
      <c r="DIK103" s="8"/>
      <c r="DIL103" s="8"/>
      <c r="DIM103" s="8"/>
      <c r="DIN103" s="8"/>
      <c r="DIO103" s="8"/>
      <c r="DIP103" s="8"/>
      <c r="DIQ103" s="8"/>
      <c r="DIR103" s="8"/>
      <c r="DIS103" s="8"/>
      <c r="DIT103" s="8"/>
      <c r="DIU103" s="8"/>
      <c r="DIV103" s="8"/>
      <c r="DIW103" s="8"/>
      <c r="DIX103" s="8"/>
      <c r="DIY103" s="8"/>
      <c r="DIZ103" s="8"/>
      <c r="DJA103" s="8"/>
      <c r="DJB103" s="8"/>
      <c r="DJC103" s="8"/>
      <c r="DJD103" s="8"/>
      <c r="DJE103" s="8"/>
      <c r="DJF103" s="8"/>
      <c r="DJG103" s="8"/>
      <c r="DJH103" s="8"/>
      <c r="DJI103" s="8"/>
      <c r="DJJ103" s="8"/>
      <c r="DJK103" s="8"/>
      <c r="DJL103" s="8"/>
      <c r="DJM103" s="8"/>
      <c r="DJN103" s="8"/>
      <c r="DJO103" s="8"/>
      <c r="DJP103" s="8"/>
      <c r="DJQ103" s="8"/>
      <c r="DJR103" s="8"/>
      <c r="DJS103" s="8"/>
      <c r="DJT103" s="8"/>
      <c r="DJU103" s="8"/>
      <c r="DJV103" s="8"/>
      <c r="DJW103" s="8"/>
      <c r="DJX103" s="8"/>
      <c r="DJY103" s="8"/>
      <c r="DJZ103" s="8"/>
      <c r="DKA103" s="8"/>
      <c r="DKB103" s="8"/>
      <c r="DKC103" s="8"/>
      <c r="DKD103" s="8"/>
      <c r="DKE103" s="8"/>
      <c r="DKF103" s="8"/>
      <c r="DKG103" s="8"/>
      <c r="DKH103" s="8"/>
      <c r="DKI103" s="8"/>
      <c r="DKJ103" s="8"/>
      <c r="DKK103" s="8"/>
      <c r="DKL103" s="8"/>
      <c r="DKM103" s="8"/>
      <c r="DKN103" s="8"/>
      <c r="DKO103" s="8"/>
      <c r="DKP103" s="8"/>
      <c r="DKQ103" s="8"/>
      <c r="DKR103" s="8"/>
      <c r="DKS103" s="8"/>
      <c r="DKT103" s="8"/>
      <c r="DKU103" s="8"/>
      <c r="DKV103" s="8"/>
      <c r="DKW103" s="8"/>
      <c r="DKX103" s="8"/>
      <c r="DKY103" s="8"/>
      <c r="DKZ103" s="8"/>
      <c r="DLA103" s="8"/>
      <c r="DLB103" s="8"/>
      <c r="DLC103" s="8"/>
      <c r="DLD103" s="8"/>
      <c r="DLE103" s="8"/>
      <c r="DLF103" s="8"/>
      <c r="DLG103" s="8"/>
      <c r="DLH103" s="8"/>
      <c r="DLI103" s="8"/>
      <c r="DLJ103" s="8"/>
      <c r="DLK103" s="8"/>
      <c r="DLL103" s="8"/>
      <c r="DLM103" s="8"/>
      <c r="DLN103" s="8"/>
      <c r="DLO103" s="8"/>
      <c r="DLP103" s="8"/>
      <c r="DLQ103" s="8"/>
      <c r="DLR103" s="8"/>
      <c r="DLS103" s="8"/>
      <c r="DLT103" s="8"/>
      <c r="DLU103" s="8"/>
      <c r="DLV103" s="8"/>
      <c r="DLW103" s="8"/>
      <c r="DLX103" s="8"/>
      <c r="DLY103" s="8"/>
      <c r="DLZ103" s="8"/>
      <c r="DMA103" s="8"/>
      <c r="DMB103" s="8"/>
      <c r="DMC103" s="8"/>
      <c r="DMD103" s="8"/>
      <c r="DME103" s="8"/>
      <c r="DMF103" s="8"/>
      <c r="DMG103" s="8"/>
      <c r="DMH103" s="8"/>
      <c r="DMI103" s="8"/>
      <c r="DMJ103" s="8"/>
      <c r="DMK103" s="8"/>
      <c r="DML103" s="8"/>
      <c r="DMM103" s="8"/>
      <c r="DMN103" s="8"/>
      <c r="DMO103" s="8"/>
      <c r="DMP103" s="8"/>
      <c r="DMQ103" s="8"/>
      <c r="DMR103" s="8"/>
      <c r="DMS103" s="8"/>
      <c r="DMT103" s="8"/>
      <c r="DMU103" s="8"/>
      <c r="DMV103" s="8"/>
      <c r="DMW103" s="8"/>
      <c r="DMX103" s="8"/>
      <c r="DMY103" s="8"/>
      <c r="DMZ103" s="8"/>
      <c r="DNA103" s="8"/>
      <c r="DNB103" s="8"/>
      <c r="DNC103" s="8"/>
      <c r="DND103" s="8"/>
      <c r="DNE103" s="8"/>
      <c r="DNF103" s="8"/>
      <c r="DNG103" s="8"/>
      <c r="DNH103" s="8"/>
      <c r="DNI103" s="8"/>
      <c r="DNJ103" s="8"/>
      <c r="DNK103" s="8"/>
      <c r="DNL103" s="8"/>
      <c r="DNM103" s="8"/>
      <c r="DNN103" s="8"/>
      <c r="DNO103" s="8"/>
      <c r="DNP103" s="8"/>
      <c r="DNQ103" s="8"/>
      <c r="DNR103" s="8"/>
      <c r="DNS103" s="8"/>
      <c r="DNT103" s="8"/>
      <c r="DNU103" s="8"/>
      <c r="DNV103" s="8"/>
      <c r="DNW103" s="8"/>
      <c r="DNX103" s="8"/>
      <c r="DNY103" s="8"/>
      <c r="DNZ103" s="8"/>
      <c r="DOA103" s="8"/>
      <c r="DOB103" s="8"/>
      <c r="DOC103" s="8"/>
      <c r="DOD103" s="8"/>
      <c r="DOE103" s="8"/>
      <c r="DOF103" s="8"/>
      <c r="DOG103" s="8"/>
      <c r="DOH103" s="8"/>
      <c r="DOI103" s="8"/>
      <c r="DOJ103" s="8"/>
      <c r="DOK103" s="8"/>
      <c r="DOL103" s="8"/>
      <c r="DOM103" s="8"/>
      <c r="DON103" s="8"/>
      <c r="DOO103" s="8"/>
      <c r="DOP103" s="8"/>
      <c r="DOQ103" s="8"/>
      <c r="DOR103" s="8"/>
      <c r="DOS103" s="8"/>
      <c r="DOT103" s="8"/>
      <c r="DOU103" s="8"/>
      <c r="DOV103" s="8"/>
      <c r="DOW103" s="8"/>
      <c r="DOX103" s="8"/>
      <c r="DOY103" s="8"/>
      <c r="DOZ103" s="8"/>
      <c r="DPA103" s="8"/>
      <c r="DPB103" s="8"/>
      <c r="DPC103" s="8"/>
      <c r="DPD103" s="8"/>
      <c r="DPE103" s="8"/>
      <c r="DPF103" s="8"/>
      <c r="DPG103" s="8"/>
      <c r="DPH103" s="8"/>
      <c r="DPI103" s="8"/>
      <c r="DPJ103" s="8"/>
      <c r="DPK103" s="8"/>
      <c r="DPL103" s="8"/>
      <c r="DPM103" s="8"/>
      <c r="DPN103" s="8"/>
      <c r="DPO103" s="8"/>
      <c r="DPP103" s="8"/>
      <c r="DPQ103" s="8"/>
      <c r="DPR103" s="8"/>
      <c r="DPS103" s="8"/>
      <c r="DPT103" s="8"/>
      <c r="DPU103" s="8"/>
      <c r="DPV103" s="8"/>
      <c r="DPW103" s="8"/>
      <c r="DPX103" s="8"/>
      <c r="DPY103" s="8"/>
      <c r="DPZ103" s="8"/>
      <c r="DQA103" s="8"/>
      <c r="DQB103" s="8"/>
      <c r="DQC103" s="8"/>
      <c r="DQD103" s="8"/>
      <c r="DQE103" s="8"/>
      <c r="DQF103" s="8"/>
      <c r="DQG103" s="8"/>
      <c r="DQH103" s="8"/>
      <c r="DQI103" s="8"/>
      <c r="DQJ103" s="8"/>
      <c r="DQK103" s="8"/>
      <c r="DQL103" s="8"/>
      <c r="DQM103" s="8"/>
      <c r="DQN103" s="8"/>
      <c r="DQO103" s="8"/>
      <c r="DQP103" s="8"/>
      <c r="DQQ103" s="8"/>
      <c r="DQR103" s="8"/>
      <c r="DQS103" s="8"/>
      <c r="DQT103" s="8"/>
      <c r="DQU103" s="8"/>
      <c r="DQV103" s="8"/>
      <c r="DQW103" s="8"/>
      <c r="DQX103" s="8"/>
      <c r="DQY103" s="8"/>
      <c r="DQZ103" s="8"/>
      <c r="DRA103" s="8"/>
      <c r="DRB103" s="8"/>
      <c r="DRC103" s="8"/>
      <c r="DRD103" s="8"/>
      <c r="DRE103" s="8"/>
      <c r="DRF103" s="8"/>
      <c r="DRG103" s="8"/>
      <c r="DRH103" s="8"/>
      <c r="DRI103" s="8"/>
      <c r="DRJ103" s="8"/>
      <c r="DRK103" s="8"/>
      <c r="DRL103" s="8"/>
      <c r="DRM103" s="8"/>
      <c r="DRN103" s="8"/>
      <c r="DRO103" s="8"/>
      <c r="DRP103" s="8"/>
      <c r="DRQ103" s="8"/>
      <c r="DRR103" s="8"/>
      <c r="DRS103" s="8"/>
      <c r="DRT103" s="8"/>
      <c r="DRU103" s="8"/>
      <c r="DRV103" s="8"/>
      <c r="DRW103" s="8"/>
      <c r="DRX103" s="8"/>
      <c r="DRY103" s="8"/>
      <c r="DRZ103" s="8"/>
      <c r="DSA103" s="8"/>
      <c r="DSB103" s="8"/>
      <c r="DSC103" s="8"/>
      <c r="DSD103" s="8"/>
      <c r="DSE103" s="8"/>
      <c r="DSF103" s="8"/>
      <c r="DSG103" s="8"/>
      <c r="DSH103" s="8"/>
      <c r="DSI103" s="8"/>
      <c r="DSJ103" s="8"/>
      <c r="DSK103" s="8"/>
      <c r="DSL103" s="8"/>
      <c r="DSM103" s="8"/>
      <c r="DSN103" s="8"/>
      <c r="DSO103" s="8"/>
      <c r="DSP103" s="8"/>
      <c r="DSQ103" s="8"/>
      <c r="DSR103" s="8"/>
      <c r="DSS103" s="8"/>
      <c r="DST103" s="8"/>
      <c r="DSU103" s="8"/>
      <c r="DSV103" s="8"/>
      <c r="DSW103" s="8"/>
      <c r="DSX103" s="8"/>
      <c r="DSY103" s="8"/>
      <c r="DSZ103" s="8"/>
      <c r="DTA103" s="8"/>
      <c r="DTB103" s="8"/>
      <c r="DTC103" s="8"/>
      <c r="DTD103" s="8"/>
      <c r="DTE103" s="8"/>
      <c r="DTF103" s="8"/>
      <c r="DTG103" s="8"/>
      <c r="DTH103" s="8"/>
      <c r="DTI103" s="8"/>
      <c r="DTJ103" s="8"/>
      <c r="DTK103" s="8"/>
      <c r="DTL103" s="8"/>
      <c r="DTM103" s="8"/>
      <c r="DTN103" s="8"/>
      <c r="DTO103" s="8"/>
      <c r="DTP103" s="8"/>
      <c r="DTQ103" s="8"/>
      <c r="DTR103" s="8"/>
      <c r="DTS103" s="8"/>
      <c r="DTT103" s="8"/>
      <c r="DTU103" s="8"/>
      <c r="DTV103" s="8"/>
      <c r="DTW103" s="8"/>
      <c r="DTX103" s="8"/>
      <c r="DTY103" s="8"/>
      <c r="DTZ103" s="8"/>
      <c r="DUA103" s="8"/>
      <c r="DUB103" s="8"/>
      <c r="DUC103" s="8"/>
      <c r="DUD103" s="8"/>
      <c r="DUE103" s="8"/>
      <c r="DUF103" s="8"/>
      <c r="DUG103" s="8"/>
      <c r="DUH103" s="8"/>
      <c r="DUI103" s="8"/>
      <c r="DUJ103" s="8"/>
      <c r="DUK103" s="8"/>
      <c r="DUL103" s="8"/>
      <c r="DUM103" s="8"/>
      <c r="DUN103" s="8"/>
      <c r="DUO103" s="8"/>
      <c r="DUP103" s="8"/>
      <c r="DUQ103" s="8"/>
      <c r="DUR103" s="8"/>
      <c r="DUS103" s="8"/>
      <c r="DUT103" s="8"/>
      <c r="DUU103" s="8"/>
      <c r="DUV103" s="8"/>
      <c r="DUW103" s="8"/>
      <c r="DUX103" s="8"/>
      <c r="DUY103" s="8"/>
      <c r="DUZ103" s="8"/>
      <c r="DVA103" s="8"/>
      <c r="DVB103" s="8"/>
      <c r="DVC103" s="8"/>
      <c r="DVD103" s="8"/>
      <c r="DVE103" s="8"/>
      <c r="DVF103" s="8"/>
      <c r="DVG103" s="8"/>
      <c r="DVH103" s="8"/>
      <c r="DVI103" s="8"/>
      <c r="DVJ103" s="8"/>
      <c r="DVK103" s="8"/>
      <c r="DVL103" s="8"/>
      <c r="DVM103" s="8"/>
      <c r="DVN103" s="8"/>
      <c r="DVO103" s="8"/>
      <c r="DVP103" s="8"/>
      <c r="DVQ103" s="8"/>
      <c r="DVR103" s="8"/>
      <c r="DVS103" s="8"/>
      <c r="DVT103" s="8"/>
      <c r="DVU103" s="8"/>
      <c r="DVV103" s="8"/>
      <c r="DVW103" s="8"/>
      <c r="DVX103" s="8"/>
      <c r="DVY103" s="8"/>
      <c r="DVZ103" s="8"/>
      <c r="DWA103" s="8"/>
      <c r="DWB103" s="8"/>
      <c r="DWC103" s="8"/>
      <c r="DWD103" s="8"/>
      <c r="DWE103" s="8"/>
      <c r="DWF103" s="8"/>
      <c r="DWG103" s="8"/>
      <c r="DWH103" s="8"/>
      <c r="DWI103" s="8"/>
      <c r="DWJ103" s="8"/>
      <c r="DWK103" s="8"/>
      <c r="DWL103" s="8"/>
      <c r="DWM103" s="8"/>
      <c r="DWN103" s="8"/>
      <c r="DWO103" s="8"/>
      <c r="DWP103" s="8"/>
      <c r="DWQ103" s="8"/>
      <c r="DWR103" s="8"/>
      <c r="DWS103" s="8"/>
      <c r="DWT103" s="8"/>
      <c r="DWU103" s="8"/>
      <c r="DWV103" s="8"/>
      <c r="DWW103" s="8"/>
      <c r="DWX103" s="8"/>
      <c r="DWY103" s="8"/>
      <c r="DWZ103" s="8"/>
      <c r="DXA103" s="8"/>
      <c r="DXB103" s="8"/>
      <c r="DXC103" s="8"/>
      <c r="DXD103" s="8"/>
      <c r="DXE103" s="8"/>
      <c r="DXF103" s="8"/>
      <c r="DXG103" s="8"/>
      <c r="DXH103" s="8"/>
      <c r="DXI103" s="8"/>
      <c r="DXJ103" s="8"/>
      <c r="DXK103" s="8"/>
      <c r="DXL103" s="8"/>
      <c r="DXM103" s="8"/>
      <c r="DXN103" s="8"/>
      <c r="DXO103" s="8"/>
      <c r="DXP103" s="8"/>
      <c r="DXQ103" s="8"/>
      <c r="DXR103" s="8"/>
      <c r="DXS103" s="8"/>
      <c r="DXT103" s="8"/>
      <c r="DXU103" s="8"/>
      <c r="DXV103" s="8"/>
      <c r="DXW103" s="8"/>
      <c r="DXX103" s="8"/>
      <c r="DXY103" s="8"/>
      <c r="DXZ103" s="8"/>
      <c r="DYA103" s="8"/>
      <c r="DYB103" s="8"/>
      <c r="DYC103" s="8"/>
      <c r="DYD103" s="8"/>
      <c r="DYE103" s="8"/>
      <c r="DYF103" s="8"/>
      <c r="DYG103" s="8"/>
      <c r="DYH103" s="8"/>
      <c r="DYI103" s="8"/>
      <c r="DYJ103" s="8"/>
      <c r="DYK103" s="8"/>
      <c r="DYL103" s="8"/>
      <c r="DYM103" s="8"/>
      <c r="DYN103" s="8"/>
      <c r="DYO103" s="8"/>
      <c r="DYP103" s="8"/>
      <c r="DYQ103" s="8"/>
      <c r="DYR103" s="8"/>
      <c r="DYS103" s="8"/>
      <c r="DYT103" s="8"/>
      <c r="DYU103" s="8"/>
      <c r="DYV103" s="8"/>
      <c r="DYW103" s="8"/>
      <c r="DYX103" s="8"/>
      <c r="DYY103" s="8"/>
      <c r="DYZ103" s="8"/>
      <c r="DZA103" s="8"/>
      <c r="DZB103" s="8"/>
      <c r="DZC103" s="8"/>
      <c r="DZD103" s="8"/>
      <c r="DZE103" s="8"/>
      <c r="DZF103" s="8"/>
      <c r="DZG103" s="8"/>
      <c r="DZH103" s="8"/>
      <c r="DZI103" s="8"/>
      <c r="DZJ103" s="8"/>
      <c r="DZK103" s="8"/>
      <c r="DZL103" s="8"/>
      <c r="DZM103" s="8"/>
      <c r="DZN103" s="8"/>
      <c r="DZO103" s="8"/>
      <c r="DZP103" s="8"/>
      <c r="DZQ103" s="8"/>
      <c r="DZR103" s="8"/>
      <c r="DZS103" s="8"/>
      <c r="DZT103" s="8"/>
      <c r="DZU103" s="8"/>
      <c r="DZV103" s="8"/>
      <c r="DZW103" s="8"/>
      <c r="DZX103" s="8"/>
      <c r="DZY103" s="8"/>
      <c r="DZZ103" s="8"/>
      <c r="EAA103" s="8"/>
      <c r="EAB103" s="8"/>
      <c r="EAC103" s="8"/>
      <c r="EAD103" s="8"/>
      <c r="EAE103" s="8"/>
      <c r="EAF103" s="8"/>
      <c r="EAG103" s="8"/>
      <c r="EAH103" s="8"/>
      <c r="EAI103" s="8"/>
      <c r="EAJ103" s="8"/>
      <c r="EAK103" s="8"/>
      <c r="EAL103" s="8"/>
      <c r="EAM103" s="8"/>
      <c r="EAN103" s="8"/>
      <c r="EAO103" s="8"/>
      <c r="EAP103" s="8"/>
      <c r="EAQ103" s="8"/>
      <c r="EAR103" s="8"/>
      <c r="EAS103" s="8"/>
      <c r="EAT103" s="8"/>
      <c r="EAU103" s="8"/>
      <c r="EAV103" s="8"/>
      <c r="EAW103" s="8"/>
      <c r="EAX103" s="8"/>
      <c r="EAY103" s="8"/>
      <c r="EAZ103" s="8"/>
      <c r="EBA103" s="8"/>
      <c r="EBB103" s="8"/>
      <c r="EBC103" s="8"/>
      <c r="EBD103" s="8"/>
      <c r="EBE103" s="8"/>
      <c r="EBF103" s="8"/>
      <c r="EBG103" s="8"/>
      <c r="EBH103" s="8"/>
      <c r="EBI103" s="8"/>
      <c r="EBJ103" s="8"/>
      <c r="EBK103" s="8"/>
      <c r="EBL103" s="8"/>
      <c r="EBM103" s="8"/>
      <c r="EBN103" s="8"/>
      <c r="EBO103" s="8"/>
      <c r="EBP103" s="8"/>
      <c r="EBQ103" s="8"/>
      <c r="EBR103" s="8"/>
      <c r="EBS103" s="8"/>
      <c r="EBT103" s="8"/>
      <c r="EBU103" s="8"/>
      <c r="EBV103" s="8"/>
      <c r="EBW103" s="8"/>
      <c r="EBX103" s="8"/>
      <c r="EBY103" s="8"/>
      <c r="EBZ103" s="8"/>
      <c r="ECA103" s="8"/>
      <c r="ECB103" s="8"/>
      <c r="ECC103" s="8"/>
      <c r="ECD103" s="8"/>
      <c r="ECE103" s="8"/>
      <c r="ECF103" s="8"/>
      <c r="ECG103" s="8"/>
      <c r="ECH103" s="8"/>
      <c r="ECI103" s="8"/>
      <c r="ECJ103" s="8"/>
      <c r="ECK103" s="8"/>
      <c r="ECL103" s="8"/>
      <c r="ECM103" s="8"/>
      <c r="ECN103" s="8"/>
      <c r="ECO103" s="8"/>
      <c r="ECP103" s="8"/>
      <c r="ECQ103" s="8"/>
      <c r="ECR103" s="8"/>
      <c r="ECS103" s="8"/>
      <c r="ECT103" s="8"/>
      <c r="ECU103" s="8"/>
      <c r="ECV103" s="8"/>
      <c r="ECW103" s="8"/>
      <c r="ECX103" s="8"/>
      <c r="ECY103" s="8"/>
      <c r="ECZ103" s="8"/>
      <c r="EDA103" s="8"/>
      <c r="EDB103" s="8"/>
      <c r="EDC103" s="8"/>
      <c r="EDD103" s="8"/>
      <c r="EDE103" s="8"/>
      <c r="EDF103" s="8"/>
      <c r="EDG103" s="8"/>
      <c r="EDH103" s="8"/>
      <c r="EDI103" s="8"/>
      <c r="EDJ103" s="8"/>
      <c r="EDK103" s="8"/>
      <c r="EDL103" s="8"/>
      <c r="EDM103" s="8"/>
      <c r="EDN103" s="8"/>
      <c r="EDO103" s="8"/>
      <c r="EDP103" s="8"/>
      <c r="EDQ103" s="8"/>
      <c r="EDR103" s="8"/>
      <c r="EDS103" s="8"/>
      <c r="EDT103" s="8"/>
      <c r="EDU103" s="8"/>
      <c r="EDV103" s="8"/>
      <c r="EDW103" s="8"/>
      <c r="EDX103" s="8"/>
      <c r="EDY103" s="8"/>
      <c r="EDZ103" s="8"/>
      <c r="EEA103" s="8"/>
      <c r="EEB103" s="8"/>
      <c r="EEC103" s="8"/>
      <c r="EED103" s="8"/>
      <c r="EEE103" s="8"/>
      <c r="EEF103" s="8"/>
      <c r="EEG103" s="8"/>
      <c r="EEH103" s="8"/>
      <c r="EEI103" s="8"/>
      <c r="EEJ103" s="8"/>
      <c r="EEK103" s="8"/>
      <c r="EEL103" s="8"/>
      <c r="EEM103" s="8"/>
      <c r="EEN103" s="8"/>
      <c r="EEO103" s="8"/>
      <c r="EEP103" s="8"/>
      <c r="EEQ103" s="8"/>
      <c r="EER103" s="8"/>
      <c r="EES103" s="8"/>
      <c r="EET103" s="8"/>
      <c r="EEU103" s="8"/>
      <c r="EEV103" s="8"/>
      <c r="EEW103" s="8"/>
      <c r="EEX103" s="8"/>
      <c r="EEY103" s="8"/>
      <c r="EEZ103" s="8"/>
      <c r="EFA103" s="8"/>
      <c r="EFB103" s="8"/>
      <c r="EFC103" s="8"/>
      <c r="EFD103" s="8"/>
      <c r="EFE103" s="8"/>
      <c r="EFF103" s="8"/>
      <c r="EFG103" s="8"/>
      <c r="EFH103" s="8"/>
      <c r="EFI103" s="8"/>
      <c r="EFJ103" s="8"/>
      <c r="EFK103" s="8"/>
      <c r="EFL103" s="8"/>
      <c r="EFM103" s="8"/>
      <c r="EFN103" s="8"/>
      <c r="EFO103" s="8"/>
      <c r="EFP103" s="8"/>
      <c r="EFQ103" s="8"/>
      <c r="EFR103" s="8"/>
      <c r="EFS103" s="8"/>
      <c r="EFT103" s="8"/>
      <c r="EFU103" s="8"/>
      <c r="EFV103" s="8"/>
      <c r="EFW103" s="8"/>
      <c r="EFX103" s="8"/>
      <c r="EFY103" s="8"/>
      <c r="EFZ103" s="8"/>
      <c r="EGA103" s="8"/>
      <c r="EGB103" s="8"/>
      <c r="EGC103" s="8"/>
      <c r="EGD103" s="8"/>
      <c r="EGE103" s="8"/>
      <c r="EGF103" s="8"/>
      <c r="EGG103" s="8"/>
      <c r="EGH103" s="8"/>
      <c r="EGI103" s="8"/>
      <c r="EGJ103" s="8"/>
      <c r="EGK103" s="8"/>
      <c r="EGL103" s="8"/>
      <c r="EGM103" s="8"/>
      <c r="EGN103" s="8"/>
      <c r="EGO103" s="8"/>
      <c r="EGP103" s="8"/>
      <c r="EGQ103" s="8"/>
      <c r="EGR103" s="8"/>
      <c r="EGS103" s="8"/>
      <c r="EGT103" s="8"/>
      <c r="EGU103" s="8"/>
      <c r="EGV103" s="8"/>
      <c r="EGW103" s="8"/>
      <c r="EGX103" s="8"/>
      <c r="EGY103" s="8"/>
      <c r="EGZ103" s="8"/>
      <c r="EHA103" s="8"/>
      <c r="EHB103" s="8"/>
      <c r="EHC103" s="8"/>
      <c r="EHD103" s="8"/>
      <c r="EHE103" s="8"/>
      <c r="EHF103" s="8"/>
      <c r="EHG103" s="8"/>
      <c r="EHH103" s="8"/>
      <c r="EHI103" s="8"/>
      <c r="EHJ103" s="8"/>
      <c r="EHK103" s="8"/>
      <c r="EHL103" s="8"/>
      <c r="EHM103" s="8"/>
      <c r="EHN103" s="8"/>
      <c r="EHO103" s="8"/>
      <c r="EHP103" s="8"/>
      <c r="EHQ103" s="8"/>
      <c r="EHR103" s="8"/>
      <c r="EHS103" s="8"/>
      <c r="EHT103" s="8"/>
      <c r="EHU103" s="8"/>
      <c r="EHV103" s="8"/>
      <c r="EHW103" s="8"/>
      <c r="EHX103" s="8"/>
      <c r="EHY103" s="8"/>
      <c r="EHZ103" s="8"/>
      <c r="EIA103" s="8"/>
      <c r="EIB103" s="8"/>
      <c r="EIC103" s="8"/>
      <c r="EID103" s="8"/>
      <c r="EIE103" s="8"/>
      <c r="EIF103" s="8"/>
      <c r="EIG103" s="8"/>
      <c r="EIH103" s="8"/>
      <c r="EII103" s="8"/>
      <c r="EIJ103" s="8"/>
      <c r="EIK103" s="8"/>
      <c r="EIL103" s="8"/>
      <c r="EIM103" s="8"/>
      <c r="EIN103" s="8"/>
      <c r="EIO103" s="8"/>
      <c r="EIP103" s="8"/>
      <c r="EIQ103" s="8"/>
      <c r="EIR103" s="8"/>
      <c r="EIS103" s="8"/>
      <c r="EIT103" s="8"/>
      <c r="EIU103" s="8"/>
      <c r="EIV103" s="8"/>
      <c r="EIW103" s="8"/>
      <c r="EIX103" s="8"/>
      <c r="EIY103" s="8"/>
      <c r="EIZ103" s="8"/>
      <c r="EJA103" s="8"/>
      <c r="EJB103" s="8"/>
      <c r="EJC103" s="8"/>
      <c r="EJD103" s="8"/>
      <c r="EJE103" s="8"/>
      <c r="EJF103" s="8"/>
      <c r="EJG103" s="8"/>
      <c r="EJH103" s="8"/>
      <c r="EJI103" s="8"/>
      <c r="EJJ103" s="8"/>
      <c r="EJK103" s="8"/>
      <c r="EJL103" s="8"/>
      <c r="EJM103" s="8"/>
      <c r="EJN103" s="8"/>
      <c r="EJO103" s="8"/>
      <c r="EJP103" s="8"/>
      <c r="EJQ103" s="8"/>
      <c r="EJR103" s="8"/>
      <c r="EJS103" s="8"/>
      <c r="EJT103" s="8"/>
      <c r="EJU103" s="8"/>
      <c r="EJV103" s="8"/>
      <c r="EJW103" s="8"/>
      <c r="EJX103" s="8"/>
      <c r="EJY103" s="8"/>
      <c r="EJZ103" s="8"/>
      <c r="EKA103" s="8"/>
      <c r="EKB103" s="8"/>
      <c r="EKC103" s="8"/>
      <c r="EKD103" s="8"/>
      <c r="EKE103" s="8"/>
      <c r="EKF103" s="8"/>
      <c r="EKG103" s="8"/>
      <c r="EKH103" s="8"/>
      <c r="EKI103" s="8"/>
      <c r="EKJ103" s="8"/>
      <c r="EKK103" s="8"/>
      <c r="EKL103" s="8"/>
      <c r="EKM103" s="8"/>
      <c r="EKN103" s="8"/>
      <c r="EKO103" s="8"/>
      <c r="EKP103" s="8"/>
      <c r="EKQ103" s="8"/>
      <c r="EKR103" s="8"/>
      <c r="EKS103" s="8"/>
      <c r="EKT103" s="8"/>
      <c r="EKU103" s="8"/>
      <c r="EKV103" s="8"/>
      <c r="EKW103" s="8"/>
      <c r="EKX103" s="8"/>
      <c r="EKY103" s="8"/>
      <c r="EKZ103" s="8"/>
      <c r="ELA103" s="8"/>
      <c r="ELB103" s="8"/>
      <c r="ELC103" s="8"/>
      <c r="ELD103" s="8"/>
      <c r="ELE103" s="8"/>
      <c r="ELF103" s="8"/>
      <c r="ELG103" s="8"/>
      <c r="ELH103" s="8"/>
      <c r="ELI103" s="8"/>
      <c r="ELJ103" s="8"/>
      <c r="ELK103" s="8"/>
      <c r="ELL103" s="8"/>
      <c r="ELM103" s="8"/>
      <c r="ELN103" s="8"/>
      <c r="ELO103" s="8"/>
      <c r="ELP103" s="8"/>
      <c r="ELQ103" s="8"/>
      <c r="ELR103" s="8"/>
      <c r="ELS103" s="8"/>
      <c r="ELT103" s="8"/>
      <c r="ELU103" s="8"/>
      <c r="ELV103" s="8"/>
      <c r="ELW103" s="8"/>
      <c r="ELX103" s="8"/>
      <c r="ELY103" s="8"/>
      <c r="ELZ103" s="8"/>
      <c r="EMA103" s="8"/>
      <c r="EMB103" s="8"/>
      <c r="EMC103" s="8"/>
      <c r="EMD103" s="8"/>
      <c r="EME103" s="8"/>
      <c r="EMF103" s="8"/>
      <c r="EMG103" s="8"/>
      <c r="EMH103" s="8"/>
      <c r="EMI103" s="8"/>
      <c r="EMJ103" s="8"/>
      <c r="EMK103" s="8"/>
      <c r="EML103" s="8"/>
      <c r="EMM103" s="8"/>
      <c r="EMN103" s="8"/>
      <c r="EMO103" s="8"/>
      <c r="EMP103" s="8"/>
      <c r="EMQ103" s="8"/>
      <c r="EMR103" s="8"/>
      <c r="EMS103" s="8"/>
      <c r="EMT103" s="8"/>
      <c r="EMU103" s="8"/>
      <c r="EMV103" s="8"/>
      <c r="EMW103" s="8"/>
      <c r="EMX103" s="8"/>
      <c r="EMY103" s="8"/>
      <c r="EMZ103" s="8"/>
      <c r="ENA103" s="8"/>
      <c r="ENB103" s="8"/>
      <c r="ENC103" s="8"/>
      <c r="END103" s="8"/>
      <c r="ENE103" s="8"/>
      <c r="ENF103" s="8"/>
      <c r="ENG103" s="8"/>
      <c r="ENH103" s="8"/>
      <c r="ENI103" s="8"/>
      <c r="ENJ103" s="8"/>
      <c r="ENK103" s="8"/>
      <c r="ENL103" s="8"/>
      <c r="ENM103" s="8"/>
      <c r="ENN103" s="8"/>
      <c r="ENO103" s="8"/>
      <c r="ENP103" s="8"/>
      <c r="ENQ103" s="8"/>
      <c r="ENR103" s="8"/>
      <c r="ENS103" s="8"/>
      <c r="ENT103" s="8"/>
      <c r="ENU103" s="8"/>
      <c r="ENV103" s="8"/>
      <c r="ENW103" s="8"/>
      <c r="ENX103" s="8"/>
      <c r="ENY103" s="8"/>
      <c r="ENZ103" s="8"/>
      <c r="EOA103" s="8"/>
      <c r="EOB103" s="8"/>
      <c r="EOC103" s="8"/>
      <c r="EOD103" s="8"/>
      <c r="EOE103" s="8"/>
      <c r="EOF103" s="8"/>
      <c r="EOG103" s="8"/>
      <c r="EOH103" s="8"/>
      <c r="EOI103" s="8"/>
      <c r="EOJ103" s="8"/>
      <c r="EOK103" s="8"/>
      <c r="EOL103" s="8"/>
      <c r="EOM103" s="8"/>
      <c r="EON103" s="8"/>
      <c r="EOO103" s="8"/>
      <c r="EOP103" s="8"/>
      <c r="EOQ103" s="8"/>
      <c r="EOR103" s="8"/>
      <c r="EOS103" s="8"/>
      <c r="EOT103" s="8"/>
      <c r="EOU103" s="8"/>
      <c r="EOV103" s="8"/>
      <c r="EOW103" s="8"/>
      <c r="EOX103" s="8"/>
      <c r="EOY103" s="8"/>
      <c r="EOZ103" s="8"/>
      <c r="EPA103" s="8"/>
      <c r="EPB103" s="8"/>
      <c r="EPC103" s="8"/>
      <c r="EPD103" s="8"/>
      <c r="EPE103" s="8"/>
      <c r="EPF103" s="8"/>
      <c r="EPG103" s="8"/>
      <c r="EPH103" s="8"/>
      <c r="EPI103" s="8"/>
      <c r="EPJ103" s="8"/>
      <c r="EPK103" s="8"/>
      <c r="EPL103" s="8"/>
      <c r="EPM103" s="8"/>
      <c r="EPN103" s="8"/>
      <c r="EPO103" s="8"/>
      <c r="EPP103" s="8"/>
      <c r="EPQ103" s="8"/>
      <c r="EPR103" s="8"/>
      <c r="EPS103" s="8"/>
      <c r="EPT103" s="8"/>
      <c r="EPU103" s="8"/>
      <c r="EPV103" s="8"/>
      <c r="EPW103" s="8"/>
      <c r="EPX103" s="8"/>
      <c r="EPY103" s="8"/>
      <c r="EPZ103" s="8"/>
      <c r="EQA103" s="8"/>
      <c r="EQB103" s="8"/>
      <c r="EQC103" s="8"/>
      <c r="EQD103" s="8"/>
      <c r="EQE103" s="8"/>
      <c r="EQF103" s="8"/>
      <c r="EQG103" s="8"/>
      <c r="EQH103" s="8"/>
      <c r="EQI103" s="8"/>
      <c r="EQJ103" s="8"/>
      <c r="EQK103" s="8"/>
      <c r="EQL103" s="8"/>
      <c r="EQM103" s="8"/>
      <c r="EQN103" s="8"/>
      <c r="EQO103" s="8"/>
      <c r="EQP103" s="8"/>
      <c r="EQQ103" s="8"/>
      <c r="EQR103" s="8"/>
      <c r="EQS103" s="8"/>
      <c r="EQT103" s="8"/>
      <c r="EQU103" s="8"/>
      <c r="EQV103" s="8"/>
      <c r="EQW103" s="8"/>
      <c r="EQX103" s="8"/>
      <c r="EQY103" s="8"/>
      <c r="EQZ103" s="8"/>
      <c r="ERA103" s="8"/>
      <c r="ERB103" s="8"/>
      <c r="ERC103" s="8"/>
      <c r="ERD103" s="8"/>
      <c r="ERE103" s="8"/>
      <c r="ERF103" s="8"/>
      <c r="ERG103" s="8"/>
      <c r="ERH103" s="8"/>
      <c r="ERI103" s="8"/>
      <c r="ERJ103" s="8"/>
      <c r="ERK103" s="8"/>
      <c r="ERL103" s="8"/>
      <c r="ERM103" s="8"/>
      <c r="ERN103" s="8"/>
      <c r="ERO103" s="8"/>
      <c r="ERP103" s="8"/>
      <c r="ERQ103" s="8"/>
      <c r="ERR103" s="8"/>
      <c r="ERS103" s="8"/>
      <c r="ERT103" s="8"/>
      <c r="ERU103" s="8"/>
      <c r="ERV103" s="8"/>
      <c r="ERW103" s="8"/>
      <c r="ERX103" s="8"/>
      <c r="ERY103" s="8"/>
      <c r="ERZ103" s="8"/>
      <c r="ESA103" s="8"/>
      <c r="ESB103" s="8"/>
      <c r="ESC103" s="8"/>
      <c r="ESD103" s="8"/>
      <c r="ESE103" s="8"/>
      <c r="ESF103" s="8"/>
      <c r="ESG103" s="8"/>
      <c r="ESH103" s="8"/>
      <c r="ESI103" s="8"/>
      <c r="ESJ103" s="8"/>
      <c r="ESK103" s="8"/>
      <c r="ESL103" s="8"/>
      <c r="ESM103" s="8"/>
      <c r="ESN103" s="8"/>
      <c r="ESO103" s="8"/>
      <c r="ESP103" s="8"/>
      <c r="ESQ103" s="8"/>
      <c r="ESR103" s="8"/>
      <c r="ESS103" s="8"/>
      <c r="EST103" s="8"/>
      <c r="ESU103" s="8"/>
      <c r="ESV103" s="8"/>
      <c r="ESW103" s="8"/>
      <c r="ESX103" s="8"/>
      <c r="ESY103" s="8"/>
      <c r="ESZ103" s="8"/>
      <c r="ETA103" s="8"/>
      <c r="ETB103" s="8"/>
      <c r="ETC103" s="8"/>
      <c r="ETD103" s="8"/>
      <c r="ETE103" s="8"/>
      <c r="ETF103" s="8"/>
      <c r="ETG103" s="8"/>
      <c r="ETH103" s="8"/>
      <c r="ETI103" s="8"/>
      <c r="ETJ103" s="8"/>
      <c r="ETK103" s="8"/>
      <c r="ETL103" s="8"/>
      <c r="ETM103" s="8"/>
      <c r="ETN103" s="8"/>
      <c r="ETO103" s="8"/>
      <c r="ETP103" s="8"/>
      <c r="ETQ103" s="8"/>
      <c r="ETR103" s="8"/>
      <c r="ETS103" s="8"/>
      <c r="ETT103" s="8"/>
      <c r="ETU103" s="8"/>
      <c r="ETV103" s="8"/>
      <c r="ETW103" s="8"/>
      <c r="ETX103" s="8"/>
      <c r="ETY103" s="8"/>
      <c r="ETZ103" s="8"/>
      <c r="EUA103" s="8"/>
      <c r="EUB103" s="8"/>
      <c r="EUC103" s="8"/>
      <c r="EUD103" s="8"/>
      <c r="EUE103" s="8"/>
      <c r="EUF103" s="8"/>
      <c r="EUG103" s="8"/>
      <c r="EUH103" s="8"/>
      <c r="EUI103" s="8"/>
      <c r="EUJ103" s="8"/>
      <c r="EUK103" s="8"/>
      <c r="EUL103" s="8"/>
      <c r="EUM103" s="8"/>
      <c r="EUN103" s="8"/>
      <c r="EUO103" s="8"/>
      <c r="EUP103" s="8"/>
      <c r="EUQ103" s="8"/>
      <c r="EUR103" s="8"/>
      <c r="EUS103" s="8"/>
      <c r="EUT103" s="8"/>
      <c r="EUU103" s="8"/>
      <c r="EUV103" s="8"/>
      <c r="EUW103" s="8"/>
      <c r="EUX103" s="8"/>
      <c r="EUY103" s="8"/>
      <c r="EUZ103" s="8"/>
      <c r="EVA103" s="8"/>
      <c r="EVB103" s="8"/>
      <c r="EVC103" s="8"/>
      <c r="EVD103" s="8"/>
      <c r="EVE103" s="8"/>
      <c r="EVF103" s="8"/>
      <c r="EVG103" s="8"/>
      <c r="EVH103" s="8"/>
      <c r="EVI103" s="8"/>
      <c r="EVJ103" s="8"/>
      <c r="EVK103" s="8"/>
      <c r="EVL103" s="8"/>
      <c r="EVM103" s="8"/>
      <c r="EVN103" s="8"/>
      <c r="EVO103" s="8"/>
      <c r="EVP103" s="8"/>
      <c r="EVQ103" s="8"/>
      <c r="EVR103" s="8"/>
      <c r="EVS103" s="8"/>
      <c r="EVT103" s="8"/>
      <c r="EVU103" s="8"/>
      <c r="EVV103" s="8"/>
      <c r="EVW103" s="8"/>
      <c r="EVX103" s="8"/>
      <c r="EVY103" s="8"/>
      <c r="EVZ103" s="8"/>
      <c r="EWA103" s="8"/>
      <c r="EWB103" s="8"/>
      <c r="EWC103" s="8"/>
      <c r="EWD103" s="8"/>
      <c r="EWE103" s="8"/>
      <c r="EWF103" s="8"/>
      <c r="EWG103" s="8"/>
      <c r="EWH103" s="8"/>
      <c r="EWI103" s="8"/>
      <c r="EWJ103" s="8"/>
      <c r="EWK103" s="8"/>
      <c r="EWL103" s="8"/>
      <c r="EWM103" s="8"/>
      <c r="EWN103" s="8"/>
      <c r="EWO103" s="8"/>
      <c r="EWP103" s="8"/>
      <c r="EWQ103" s="8"/>
      <c r="EWR103" s="8"/>
      <c r="EWS103" s="8"/>
      <c r="EWT103" s="8"/>
      <c r="EWU103" s="8"/>
      <c r="EWV103" s="8"/>
      <c r="EWW103" s="8"/>
      <c r="EWX103" s="8"/>
      <c r="EWY103" s="8"/>
      <c r="EWZ103" s="8"/>
      <c r="EXA103" s="8"/>
      <c r="EXB103" s="8"/>
      <c r="EXC103" s="8"/>
      <c r="EXD103" s="8"/>
      <c r="EXE103" s="8"/>
      <c r="EXF103" s="8"/>
      <c r="EXG103" s="8"/>
      <c r="EXH103" s="8"/>
      <c r="EXI103" s="8"/>
      <c r="EXJ103" s="8"/>
      <c r="EXK103" s="8"/>
      <c r="EXL103" s="8"/>
      <c r="EXM103" s="8"/>
      <c r="EXN103" s="8"/>
      <c r="EXO103" s="8"/>
      <c r="EXP103" s="8"/>
      <c r="EXQ103" s="8"/>
      <c r="EXR103" s="8"/>
      <c r="EXS103" s="8"/>
      <c r="EXT103" s="8"/>
      <c r="EXU103" s="8"/>
      <c r="EXV103" s="8"/>
      <c r="EXW103" s="8"/>
      <c r="EXX103" s="8"/>
      <c r="EXY103" s="8"/>
      <c r="EXZ103" s="8"/>
      <c r="EYA103" s="8"/>
      <c r="EYB103" s="8"/>
      <c r="EYC103" s="8"/>
      <c r="EYD103" s="8"/>
      <c r="EYE103" s="8"/>
      <c r="EYF103" s="8"/>
      <c r="EYG103" s="8"/>
      <c r="EYH103" s="8"/>
      <c r="EYI103" s="8"/>
      <c r="EYJ103" s="8"/>
      <c r="EYK103" s="8"/>
      <c r="EYL103" s="8"/>
      <c r="EYM103" s="8"/>
      <c r="EYN103" s="8"/>
      <c r="EYO103" s="8"/>
      <c r="EYP103" s="8"/>
      <c r="EYQ103" s="8"/>
      <c r="EYR103" s="8"/>
      <c r="EYS103" s="8"/>
      <c r="EYT103" s="8"/>
      <c r="EYU103" s="8"/>
      <c r="EYV103" s="8"/>
      <c r="EYW103" s="8"/>
      <c r="EYX103" s="8"/>
      <c r="EYY103" s="8"/>
      <c r="EYZ103" s="8"/>
      <c r="EZA103" s="8"/>
      <c r="EZB103" s="8"/>
      <c r="EZC103" s="8"/>
      <c r="EZD103" s="8"/>
      <c r="EZE103" s="8"/>
      <c r="EZF103" s="8"/>
      <c r="EZG103" s="8"/>
      <c r="EZH103" s="8"/>
      <c r="EZI103" s="8"/>
      <c r="EZJ103" s="8"/>
      <c r="EZK103" s="8"/>
      <c r="EZL103" s="8"/>
      <c r="EZM103" s="8"/>
      <c r="EZN103" s="8"/>
      <c r="EZO103" s="8"/>
      <c r="EZP103" s="8"/>
      <c r="EZQ103" s="8"/>
      <c r="EZR103" s="8"/>
      <c r="EZS103" s="8"/>
      <c r="EZT103" s="8"/>
      <c r="EZU103" s="8"/>
      <c r="EZV103" s="8"/>
      <c r="EZW103" s="8"/>
      <c r="EZX103" s="8"/>
      <c r="EZY103" s="8"/>
      <c r="EZZ103" s="8"/>
      <c r="FAA103" s="8"/>
      <c r="FAB103" s="8"/>
      <c r="FAC103" s="8"/>
      <c r="FAD103" s="8"/>
      <c r="FAE103" s="8"/>
      <c r="FAF103" s="8"/>
      <c r="FAG103" s="8"/>
      <c r="FAH103" s="8"/>
      <c r="FAI103" s="8"/>
      <c r="FAJ103" s="8"/>
      <c r="FAK103" s="8"/>
      <c r="FAL103" s="8"/>
      <c r="FAM103" s="8"/>
      <c r="FAN103" s="8"/>
      <c r="FAO103" s="8"/>
      <c r="FAP103" s="8"/>
      <c r="FAQ103" s="8"/>
      <c r="FAR103" s="8"/>
      <c r="FAS103" s="8"/>
      <c r="FAT103" s="8"/>
      <c r="FAU103" s="8"/>
      <c r="FAV103" s="8"/>
      <c r="FAW103" s="8"/>
      <c r="FAX103" s="8"/>
      <c r="FAY103" s="8"/>
      <c r="FAZ103" s="8"/>
      <c r="FBA103" s="8"/>
      <c r="FBB103" s="8"/>
      <c r="FBC103" s="8"/>
      <c r="FBD103" s="8"/>
      <c r="FBE103" s="8"/>
      <c r="FBF103" s="8"/>
      <c r="FBG103" s="8"/>
      <c r="FBH103" s="8"/>
      <c r="FBI103" s="8"/>
      <c r="FBJ103" s="8"/>
      <c r="FBK103" s="8"/>
      <c r="FBL103" s="8"/>
      <c r="FBM103" s="8"/>
      <c r="FBN103" s="8"/>
      <c r="FBO103" s="8"/>
      <c r="FBP103" s="8"/>
      <c r="FBQ103" s="8"/>
      <c r="FBR103" s="8"/>
      <c r="FBS103" s="8"/>
      <c r="FBT103" s="8"/>
      <c r="FBU103" s="8"/>
      <c r="FBV103" s="8"/>
      <c r="FBW103" s="8"/>
      <c r="FBX103" s="8"/>
      <c r="FBY103" s="8"/>
      <c r="FBZ103" s="8"/>
      <c r="FCA103" s="8"/>
      <c r="FCB103" s="8"/>
      <c r="FCC103" s="8"/>
      <c r="FCD103" s="8"/>
      <c r="FCE103" s="8"/>
      <c r="FCF103" s="8"/>
      <c r="FCG103" s="8"/>
      <c r="FCH103" s="8"/>
      <c r="FCI103" s="8"/>
      <c r="FCJ103" s="8"/>
      <c r="FCK103" s="8"/>
      <c r="FCL103" s="8"/>
      <c r="FCM103" s="8"/>
      <c r="FCN103" s="8"/>
      <c r="FCO103" s="8"/>
      <c r="FCP103" s="8"/>
      <c r="FCQ103" s="8"/>
      <c r="FCR103" s="8"/>
      <c r="FCS103" s="8"/>
      <c r="FCT103" s="8"/>
      <c r="FCU103" s="8"/>
      <c r="FCV103" s="8"/>
      <c r="FCW103" s="8"/>
      <c r="FCX103" s="8"/>
      <c r="FCY103" s="8"/>
      <c r="FCZ103" s="8"/>
      <c r="FDA103" s="8"/>
      <c r="FDB103" s="8"/>
      <c r="FDC103" s="8"/>
      <c r="FDD103" s="8"/>
      <c r="FDE103" s="8"/>
      <c r="FDF103" s="8"/>
      <c r="FDG103" s="8"/>
      <c r="FDH103" s="8"/>
      <c r="FDI103" s="8"/>
      <c r="FDJ103" s="8"/>
      <c r="FDK103" s="8"/>
      <c r="FDL103" s="8"/>
      <c r="FDM103" s="8"/>
      <c r="FDN103" s="8"/>
      <c r="FDO103" s="8"/>
      <c r="FDP103" s="8"/>
      <c r="FDQ103" s="8"/>
      <c r="FDR103" s="8"/>
      <c r="FDS103" s="8"/>
      <c r="FDT103" s="8"/>
      <c r="FDU103" s="8"/>
      <c r="FDV103" s="8"/>
      <c r="FDW103" s="8"/>
      <c r="FDX103" s="8"/>
      <c r="FDY103" s="8"/>
      <c r="FDZ103" s="8"/>
      <c r="FEA103" s="8"/>
      <c r="FEB103" s="8"/>
      <c r="FEC103" s="8"/>
      <c r="FED103" s="8"/>
      <c r="FEE103" s="8"/>
      <c r="FEF103" s="8"/>
      <c r="FEG103" s="8"/>
      <c r="FEH103" s="8"/>
      <c r="FEI103" s="8"/>
      <c r="FEJ103" s="8"/>
      <c r="FEK103" s="8"/>
      <c r="FEL103" s="8"/>
      <c r="FEM103" s="8"/>
      <c r="FEN103" s="8"/>
      <c r="FEO103" s="8"/>
      <c r="FEP103" s="8"/>
      <c r="FEQ103" s="8"/>
      <c r="FER103" s="8"/>
      <c r="FES103" s="8"/>
      <c r="FET103" s="8"/>
      <c r="FEU103" s="8"/>
      <c r="FEV103" s="8"/>
      <c r="FEW103" s="8"/>
      <c r="FEX103" s="8"/>
      <c r="FEY103" s="8"/>
      <c r="FEZ103" s="8"/>
      <c r="FFA103" s="8"/>
      <c r="FFB103" s="8"/>
      <c r="FFC103" s="8"/>
      <c r="FFD103" s="8"/>
      <c r="FFE103" s="8"/>
      <c r="FFF103" s="8"/>
      <c r="FFG103" s="8"/>
      <c r="FFH103" s="8"/>
      <c r="FFI103" s="8"/>
      <c r="FFJ103" s="8"/>
      <c r="FFK103" s="8"/>
      <c r="FFL103" s="8"/>
      <c r="FFM103" s="8"/>
      <c r="FFN103" s="8"/>
      <c r="FFO103" s="8"/>
      <c r="FFP103" s="8"/>
      <c r="FFQ103" s="8"/>
      <c r="FFR103" s="8"/>
      <c r="FFS103" s="8"/>
      <c r="FFT103" s="8"/>
      <c r="FFU103" s="8"/>
      <c r="FFV103" s="8"/>
      <c r="FFW103" s="8"/>
      <c r="FFX103" s="8"/>
      <c r="FFY103" s="8"/>
      <c r="FFZ103" s="8"/>
      <c r="FGA103" s="8"/>
      <c r="FGB103" s="8"/>
      <c r="FGC103" s="8"/>
      <c r="FGD103" s="8"/>
      <c r="FGE103" s="8"/>
      <c r="FGF103" s="8"/>
      <c r="FGG103" s="8"/>
      <c r="FGH103" s="8"/>
      <c r="FGI103" s="8"/>
      <c r="FGJ103" s="8"/>
      <c r="FGK103" s="8"/>
      <c r="FGL103" s="8"/>
      <c r="FGM103" s="8"/>
      <c r="FGN103" s="8"/>
      <c r="FGO103" s="8"/>
      <c r="FGP103" s="8"/>
      <c r="FGQ103" s="8"/>
      <c r="FGR103" s="8"/>
      <c r="FGS103" s="8"/>
      <c r="FGT103" s="8"/>
      <c r="FGU103" s="8"/>
      <c r="FGV103" s="8"/>
      <c r="FGW103" s="8"/>
      <c r="FGX103" s="8"/>
      <c r="FGY103" s="8"/>
      <c r="FGZ103" s="8"/>
      <c r="FHA103" s="8"/>
      <c r="FHB103" s="8"/>
      <c r="FHC103" s="8"/>
      <c r="FHD103" s="8"/>
      <c r="FHE103" s="8"/>
      <c r="FHF103" s="8"/>
      <c r="FHG103" s="8"/>
      <c r="FHH103" s="8"/>
      <c r="FHI103" s="8"/>
      <c r="FHJ103" s="8"/>
      <c r="FHK103" s="8"/>
      <c r="FHL103" s="8"/>
      <c r="FHM103" s="8"/>
      <c r="FHN103" s="8"/>
      <c r="FHO103" s="8"/>
      <c r="FHP103" s="8"/>
      <c r="FHQ103" s="8"/>
      <c r="FHR103" s="8"/>
      <c r="FHS103" s="8"/>
      <c r="FHT103" s="8"/>
      <c r="FHU103" s="8"/>
      <c r="FHV103" s="8"/>
      <c r="FHW103" s="8"/>
      <c r="FHX103" s="8"/>
      <c r="FHY103" s="8"/>
      <c r="FHZ103" s="8"/>
      <c r="FIA103" s="8"/>
      <c r="FIB103" s="8"/>
      <c r="FIC103" s="8"/>
      <c r="FID103" s="8"/>
      <c r="FIE103" s="8"/>
      <c r="FIF103" s="8"/>
      <c r="FIG103" s="8"/>
      <c r="FIH103" s="8"/>
      <c r="FII103" s="8"/>
      <c r="FIJ103" s="8"/>
      <c r="FIK103" s="8"/>
      <c r="FIL103" s="8"/>
      <c r="FIM103" s="8"/>
      <c r="FIN103" s="8"/>
      <c r="FIO103" s="8"/>
      <c r="FIP103" s="8"/>
      <c r="FIQ103" s="8"/>
      <c r="FIR103" s="8"/>
      <c r="FIS103" s="8"/>
      <c r="FIT103" s="8"/>
      <c r="FIU103" s="8"/>
      <c r="FIV103" s="8"/>
      <c r="FIW103" s="8"/>
      <c r="FIX103" s="8"/>
      <c r="FIY103" s="8"/>
      <c r="FIZ103" s="8"/>
      <c r="FJA103" s="8"/>
      <c r="FJB103" s="8"/>
      <c r="FJC103" s="8"/>
      <c r="FJD103" s="8"/>
      <c r="FJE103" s="8"/>
      <c r="FJF103" s="8"/>
      <c r="FJG103" s="8"/>
      <c r="FJH103" s="8"/>
      <c r="FJI103" s="8"/>
      <c r="FJJ103" s="8"/>
      <c r="FJK103" s="8"/>
      <c r="FJL103" s="8"/>
      <c r="FJM103" s="8"/>
      <c r="FJN103" s="8"/>
      <c r="FJO103" s="8"/>
      <c r="FJP103" s="8"/>
      <c r="FJQ103" s="8"/>
      <c r="FJR103" s="8"/>
      <c r="FJS103" s="8"/>
      <c r="FJT103" s="8"/>
      <c r="FJU103" s="8"/>
      <c r="FJV103" s="8"/>
      <c r="FJW103" s="8"/>
      <c r="FJX103" s="8"/>
      <c r="FJY103" s="8"/>
      <c r="FJZ103" s="8"/>
      <c r="FKA103" s="8"/>
      <c r="FKB103" s="8"/>
      <c r="FKC103" s="8"/>
      <c r="FKD103" s="8"/>
      <c r="FKE103" s="8"/>
      <c r="FKF103" s="8"/>
      <c r="FKG103" s="8"/>
      <c r="FKH103" s="8"/>
      <c r="FKI103" s="8"/>
      <c r="FKJ103" s="8"/>
      <c r="FKK103" s="8"/>
      <c r="FKL103" s="8"/>
      <c r="FKM103" s="8"/>
      <c r="FKN103" s="8"/>
      <c r="FKO103" s="8"/>
      <c r="FKP103" s="8"/>
      <c r="FKQ103" s="8"/>
      <c r="FKR103" s="8"/>
      <c r="FKS103" s="8"/>
      <c r="FKT103" s="8"/>
      <c r="FKU103" s="8"/>
      <c r="FKV103" s="8"/>
      <c r="FKW103" s="8"/>
      <c r="FKX103" s="8"/>
      <c r="FKY103" s="8"/>
      <c r="FKZ103" s="8"/>
      <c r="FLA103" s="8"/>
      <c r="FLB103" s="8"/>
      <c r="FLC103" s="8"/>
      <c r="FLD103" s="8"/>
      <c r="FLE103" s="8"/>
      <c r="FLF103" s="8"/>
      <c r="FLG103" s="8"/>
      <c r="FLH103" s="8"/>
      <c r="FLI103" s="8"/>
      <c r="FLJ103" s="8"/>
      <c r="FLK103" s="8"/>
      <c r="FLL103" s="8"/>
      <c r="FLM103" s="8"/>
      <c r="FLN103" s="8"/>
      <c r="FLO103" s="8"/>
      <c r="FLP103" s="8"/>
      <c r="FLQ103" s="8"/>
      <c r="FLR103" s="8"/>
      <c r="FLS103" s="8"/>
      <c r="FLT103" s="8"/>
      <c r="FLU103" s="8"/>
      <c r="FLV103" s="8"/>
      <c r="FLW103" s="8"/>
      <c r="FLX103" s="8"/>
      <c r="FLY103" s="8"/>
      <c r="FLZ103" s="8"/>
      <c r="FMA103" s="8"/>
      <c r="FMB103" s="8"/>
      <c r="FMC103" s="8"/>
      <c r="FMD103" s="8"/>
      <c r="FME103" s="8"/>
      <c r="FMF103" s="8"/>
      <c r="FMG103" s="8"/>
      <c r="FMH103" s="8"/>
      <c r="FMI103" s="8"/>
      <c r="FMJ103" s="8"/>
      <c r="FMK103" s="8"/>
      <c r="FML103" s="8"/>
      <c r="FMM103" s="8"/>
      <c r="FMN103" s="8"/>
      <c r="FMO103" s="8"/>
      <c r="FMP103" s="8"/>
      <c r="FMQ103" s="8"/>
      <c r="FMR103" s="8"/>
      <c r="FMS103" s="8"/>
      <c r="FMT103" s="8"/>
      <c r="FMU103" s="8"/>
      <c r="FMV103" s="8"/>
      <c r="FMW103" s="8"/>
      <c r="FMX103" s="8"/>
      <c r="FMY103" s="8"/>
      <c r="FMZ103" s="8"/>
      <c r="FNA103" s="8"/>
      <c r="FNB103" s="8"/>
      <c r="FNC103" s="8"/>
      <c r="FND103" s="8"/>
      <c r="FNE103" s="8"/>
      <c r="FNF103" s="8"/>
      <c r="FNG103" s="8"/>
      <c r="FNH103" s="8"/>
      <c r="FNI103" s="8"/>
      <c r="FNJ103" s="8"/>
      <c r="FNK103" s="8"/>
      <c r="FNL103" s="8"/>
      <c r="FNM103" s="8"/>
      <c r="FNN103" s="8"/>
      <c r="FNO103" s="8"/>
      <c r="FNP103" s="8"/>
      <c r="FNQ103" s="8"/>
      <c r="FNR103" s="8"/>
      <c r="FNS103" s="8"/>
      <c r="FNT103" s="8"/>
      <c r="FNU103" s="8"/>
      <c r="FNV103" s="8"/>
      <c r="FNW103" s="8"/>
      <c r="FNX103" s="8"/>
      <c r="FNY103" s="8"/>
      <c r="FNZ103" s="8"/>
      <c r="FOA103" s="8"/>
      <c r="FOB103" s="8"/>
      <c r="FOC103" s="8"/>
      <c r="FOD103" s="8"/>
      <c r="FOE103" s="8"/>
      <c r="FOF103" s="8"/>
      <c r="FOG103" s="8"/>
      <c r="FOH103" s="8"/>
      <c r="FOI103" s="8"/>
      <c r="FOJ103" s="8"/>
      <c r="FOK103" s="8"/>
      <c r="FOL103" s="8"/>
      <c r="FOM103" s="8"/>
      <c r="FON103" s="8"/>
      <c r="FOO103" s="8"/>
      <c r="FOP103" s="8"/>
      <c r="FOQ103" s="8"/>
      <c r="FOR103" s="8"/>
      <c r="FOS103" s="8"/>
      <c r="FOT103" s="8"/>
      <c r="FOU103" s="8"/>
      <c r="FOV103" s="8"/>
      <c r="FOW103" s="8"/>
      <c r="FOX103" s="8"/>
      <c r="FOY103" s="8"/>
      <c r="FOZ103" s="8"/>
      <c r="FPA103" s="8"/>
      <c r="FPB103" s="8"/>
      <c r="FPC103" s="8"/>
      <c r="FPD103" s="8"/>
      <c r="FPE103" s="8"/>
      <c r="FPF103" s="8"/>
      <c r="FPG103" s="8"/>
      <c r="FPH103" s="8"/>
      <c r="FPI103" s="8"/>
      <c r="FPJ103" s="8"/>
      <c r="FPK103" s="8"/>
      <c r="FPL103" s="8"/>
      <c r="FPM103" s="8"/>
      <c r="FPN103" s="8"/>
      <c r="FPO103" s="8"/>
      <c r="FPP103" s="8"/>
      <c r="FPQ103" s="8"/>
      <c r="FPR103" s="8"/>
      <c r="FPS103" s="8"/>
      <c r="FPT103" s="8"/>
      <c r="FPU103" s="8"/>
      <c r="FPV103" s="8"/>
      <c r="FPW103" s="8"/>
      <c r="FPX103" s="8"/>
      <c r="FPY103" s="8"/>
      <c r="FPZ103" s="8"/>
      <c r="FQA103" s="8"/>
      <c r="FQB103" s="8"/>
      <c r="FQC103" s="8"/>
      <c r="FQD103" s="8"/>
      <c r="FQE103" s="8"/>
      <c r="FQF103" s="8"/>
      <c r="FQG103" s="8"/>
      <c r="FQH103" s="8"/>
      <c r="FQI103" s="8"/>
      <c r="FQJ103" s="8"/>
      <c r="FQK103" s="8"/>
      <c r="FQL103" s="8"/>
      <c r="FQM103" s="8"/>
      <c r="FQN103" s="8"/>
      <c r="FQO103" s="8"/>
      <c r="FQP103" s="8"/>
      <c r="FQQ103" s="8"/>
      <c r="FQR103" s="8"/>
      <c r="FQS103" s="8"/>
      <c r="FQT103" s="8"/>
      <c r="FQU103" s="8"/>
      <c r="FQV103" s="8"/>
      <c r="FQW103" s="8"/>
      <c r="FQX103" s="8"/>
      <c r="FQY103" s="8"/>
      <c r="FQZ103" s="8"/>
      <c r="FRA103" s="8"/>
      <c r="FRB103" s="8"/>
      <c r="FRC103" s="8"/>
      <c r="FRD103" s="8"/>
      <c r="FRE103" s="8"/>
      <c r="FRF103" s="8"/>
      <c r="FRG103" s="8"/>
      <c r="FRH103" s="8"/>
      <c r="FRI103" s="8"/>
      <c r="FRJ103" s="8"/>
      <c r="FRK103" s="8"/>
      <c r="FRL103" s="8"/>
      <c r="FRM103" s="8"/>
      <c r="FRN103" s="8"/>
      <c r="FRO103" s="8"/>
      <c r="FRP103" s="8"/>
      <c r="FRQ103" s="8"/>
      <c r="FRR103" s="8"/>
      <c r="FRS103" s="8"/>
      <c r="FRT103" s="8"/>
      <c r="FRU103" s="8"/>
      <c r="FRV103" s="8"/>
      <c r="FRW103" s="8"/>
      <c r="FRX103" s="8"/>
      <c r="FRY103" s="8"/>
      <c r="FRZ103" s="8"/>
      <c r="FSA103" s="8"/>
      <c r="FSB103" s="8"/>
      <c r="FSC103" s="8"/>
      <c r="FSD103" s="8"/>
      <c r="FSE103" s="8"/>
      <c r="FSF103" s="8"/>
      <c r="FSG103" s="8"/>
      <c r="FSH103" s="8"/>
      <c r="FSI103" s="8"/>
      <c r="FSJ103" s="8"/>
      <c r="FSK103" s="8"/>
      <c r="FSL103" s="8"/>
      <c r="FSM103" s="8"/>
      <c r="FSN103" s="8"/>
      <c r="FSO103" s="8"/>
      <c r="FSP103" s="8"/>
      <c r="FSQ103" s="8"/>
      <c r="FSR103" s="8"/>
      <c r="FSS103" s="8"/>
      <c r="FST103" s="8"/>
      <c r="FSU103" s="8"/>
      <c r="FSV103" s="8"/>
      <c r="FSW103" s="8"/>
      <c r="FSX103" s="8"/>
      <c r="FSY103" s="8"/>
      <c r="FSZ103" s="8"/>
      <c r="FTA103" s="8"/>
      <c r="FTB103" s="8"/>
      <c r="FTC103" s="8"/>
      <c r="FTD103" s="8"/>
      <c r="FTE103" s="8"/>
      <c r="FTF103" s="8"/>
      <c r="FTG103" s="8"/>
      <c r="FTH103" s="8"/>
      <c r="FTI103" s="8"/>
      <c r="FTJ103" s="8"/>
      <c r="FTK103" s="8"/>
      <c r="FTL103" s="8"/>
      <c r="FTM103" s="8"/>
      <c r="FTN103" s="8"/>
      <c r="FTO103" s="8"/>
      <c r="FTP103" s="8"/>
      <c r="FTQ103" s="8"/>
      <c r="FTR103" s="8"/>
      <c r="FTS103" s="8"/>
      <c r="FTT103" s="8"/>
      <c r="FTU103" s="8"/>
      <c r="FTV103" s="8"/>
      <c r="FTW103" s="8"/>
      <c r="FTX103" s="8"/>
      <c r="FTY103" s="8"/>
      <c r="FTZ103" s="8"/>
      <c r="FUA103" s="8"/>
      <c r="FUB103" s="8"/>
      <c r="FUC103" s="8"/>
      <c r="FUD103" s="8"/>
      <c r="FUE103" s="8"/>
      <c r="FUF103" s="8"/>
      <c r="FUG103" s="8"/>
      <c r="FUH103" s="8"/>
      <c r="FUI103" s="8"/>
      <c r="FUJ103" s="8"/>
      <c r="FUK103" s="8"/>
      <c r="FUL103" s="8"/>
      <c r="FUM103" s="8"/>
      <c r="FUN103" s="8"/>
      <c r="FUO103" s="8"/>
      <c r="FUP103" s="8"/>
      <c r="FUQ103" s="8"/>
      <c r="FUR103" s="8"/>
      <c r="FUS103" s="8"/>
      <c r="FUT103" s="8"/>
      <c r="FUU103" s="8"/>
      <c r="FUV103" s="8"/>
      <c r="FUW103" s="8"/>
      <c r="FUX103" s="8"/>
      <c r="FUY103" s="8"/>
      <c r="FUZ103" s="8"/>
      <c r="FVA103" s="8"/>
      <c r="FVB103" s="8"/>
      <c r="FVC103" s="8"/>
      <c r="FVD103" s="8"/>
      <c r="FVE103" s="8"/>
      <c r="FVF103" s="8"/>
      <c r="FVG103" s="8"/>
      <c r="FVH103" s="8"/>
      <c r="FVI103" s="8"/>
      <c r="FVJ103" s="8"/>
      <c r="FVK103" s="8"/>
      <c r="FVL103" s="8"/>
      <c r="FVM103" s="8"/>
      <c r="FVN103" s="8"/>
      <c r="FVO103" s="8"/>
      <c r="FVP103" s="8"/>
      <c r="FVQ103" s="8"/>
      <c r="FVR103" s="8"/>
      <c r="FVS103" s="8"/>
      <c r="FVT103" s="8"/>
      <c r="FVU103" s="8"/>
      <c r="FVV103" s="8"/>
      <c r="FVW103" s="8"/>
      <c r="FVX103" s="8"/>
      <c r="FVY103" s="8"/>
      <c r="FVZ103" s="8"/>
      <c r="FWA103" s="8"/>
      <c r="FWB103" s="8"/>
      <c r="FWC103" s="8"/>
      <c r="FWD103" s="8"/>
      <c r="FWE103" s="8"/>
      <c r="FWF103" s="8"/>
      <c r="FWG103" s="8"/>
      <c r="FWH103" s="8"/>
      <c r="FWI103" s="8"/>
      <c r="FWJ103" s="8"/>
      <c r="FWK103" s="8"/>
      <c r="FWL103" s="8"/>
      <c r="FWM103" s="8"/>
      <c r="FWN103" s="8"/>
      <c r="FWO103" s="8"/>
      <c r="FWP103" s="8"/>
      <c r="FWQ103" s="8"/>
      <c r="FWR103" s="8"/>
      <c r="FWS103" s="8"/>
      <c r="FWT103" s="8"/>
      <c r="FWU103" s="8"/>
      <c r="FWV103" s="8"/>
      <c r="FWW103" s="8"/>
      <c r="FWX103" s="8"/>
      <c r="FWY103" s="8"/>
      <c r="FWZ103" s="8"/>
      <c r="FXA103" s="8"/>
      <c r="FXB103" s="8"/>
      <c r="FXC103" s="8"/>
      <c r="FXD103" s="8"/>
      <c r="FXE103" s="8"/>
      <c r="FXF103" s="8"/>
      <c r="FXG103" s="8"/>
      <c r="FXH103" s="8"/>
      <c r="FXI103" s="8"/>
      <c r="FXJ103" s="8"/>
      <c r="FXK103" s="8"/>
      <c r="FXL103" s="8"/>
      <c r="FXM103" s="8"/>
      <c r="FXN103" s="8"/>
      <c r="FXO103" s="8"/>
      <c r="FXP103" s="8"/>
      <c r="FXQ103" s="8"/>
      <c r="FXR103" s="8"/>
      <c r="FXS103" s="8"/>
      <c r="FXT103" s="8"/>
      <c r="FXU103" s="8"/>
      <c r="FXV103" s="8"/>
      <c r="FXW103" s="8"/>
      <c r="FXX103" s="8"/>
      <c r="FXY103" s="8"/>
      <c r="FXZ103" s="8"/>
      <c r="FYA103" s="8"/>
      <c r="FYB103" s="8"/>
      <c r="FYC103" s="8"/>
      <c r="FYD103" s="8"/>
      <c r="FYE103" s="8"/>
      <c r="FYF103" s="8"/>
      <c r="FYG103" s="8"/>
      <c r="FYH103" s="8"/>
      <c r="FYI103" s="8"/>
      <c r="FYJ103" s="8"/>
      <c r="FYK103" s="8"/>
      <c r="FYL103" s="8"/>
      <c r="FYM103" s="8"/>
      <c r="FYN103" s="8"/>
      <c r="FYO103" s="8"/>
      <c r="FYP103" s="8"/>
      <c r="FYQ103" s="8"/>
      <c r="FYR103" s="8"/>
      <c r="FYS103" s="8"/>
      <c r="FYT103" s="8"/>
      <c r="FYU103" s="8"/>
      <c r="FYV103" s="8"/>
      <c r="FYW103" s="8"/>
      <c r="FYX103" s="8"/>
      <c r="FYY103" s="8"/>
      <c r="FYZ103" s="8"/>
      <c r="FZA103" s="8"/>
      <c r="FZB103" s="8"/>
      <c r="FZC103" s="8"/>
      <c r="FZD103" s="8"/>
      <c r="FZE103" s="8"/>
      <c r="FZF103" s="8"/>
      <c r="FZG103" s="8"/>
      <c r="FZH103" s="8"/>
      <c r="FZI103" s="8"/>
      <c r="FZJ103" s="8"/>
      <c r="FZK103" s="8"/>
      <c r="FZL103" s="8"/>
      <c r="FZM103" s="8"/>
      <c r="FZN103" s="8"/>
      <c r="FZO103" s="8"/>
      <c r="FZP103" s="8"/>
      <c r="FZQ103" s="8"/>
      <c r="FZR103" s="8"/>
      <c r="FZS103" s="8"/>
      <c r="FZT103" s="8"/>
      <c r="FZU103" s="8"/>
      <c r="FZV103" s="8"/>
      <c r="FZW103" s="8"/>
      <c r="FZX103" s="8"/>
      <c r="FZY103" s="8"/>
      <c r="FZZ103" s="8"/>
      <c r="GAA103" s="8"/>
      <c r="GAB103" s="8"/>
      <c r="GAC103" s="8"/>
      <c r="GAD103" s="8"/>
      <c r="GAE103" s="8"/>
      <c r="GAF103" s="8"/>
      <c r="GAG103" s="8"/>
      <c r="GAH103" s="8"/>
      <c r="GAI103" s="8"/>
      <c r="GAJ103" s="8"/>
      <c r="GAK103" s="8"/>
      <c r="GAL103" s="8"/>
      <c r="GAM103" s="8"/>
      <c r="GAN103" s="8"/>
      <c r="GAO103" s="8"/>
      <c r="GAP103" s="8"/>
      <c r="GAQ103" s="8"/>
      <c r="GAR103" s="8"/>
      <c r="GAS103" s="8"/>
      <c r="GAT103" s="8"/>
      <c r="GAU103" s="8"/>
      <c r="GAV103" s="8"/>
      <c r="GAW103" s="8"/>
      <c r="GAX103" s="8"/>
      <c r="GAY103" s="8"/>
      <c r="GAZ103" s="8"/>
      <c r="GBA103" s="8"/>
      <c r="GBB103" s="8"/>
      <c r="GBC103" s="8"/>
      <c r="GBD103" s="8"/>
      <c r="GBE103" s="8"/>
      <c r="GBF103" s="8"/>
      <c r="GBG103" s="8"/>
      <c r="GBH103" s="8"/>
      <c r="GBI103" s="8"/>
      <c r="GBJ103" s="8"/>
      <c r="GBK103" s="8"/>
      <c r="GBL103" s="8"/>
      <c r="GBM103" s="8"/>
      <c r="GBN103" s="8"/>
      <c r="GBO103" s="8"/>
      <c r="GBP103" s="8"/>
      <c r="GBQ103" s="8"/>
      <c r="GBR103" s="8"/>
      <c r="GBS103" s="8"/>
      <c r="GBT103" s="8"/>
      <c r="GBU103" s="8"/>
      <c r="GBV103" s="8"/>
      <c r="GBW103" s="8"/>
      <c r="GBX103" s="8"/>
      <c r="GBY103" s="8"/>
      <c r="GBZ103" s="8"/>
      <c r="GCA103" s="8"/>
      <c r="GCB103" s="8"/>
      <c r="GCC103" s="8"/>
      <c r="GCD103" s="8"/>
      <c r="GCE103" s="8"/>
      <c r="GCF103" s="8"/>
      <c r="GCG103" s="8"/>
      <c r="GCH103" s="8"/>
      <c r="GCI103" s="8"/>
      <c r="GCJ103" s="8"/>
      <c r="GCK103" s="8"/>
      <c r="GCL103" s="8"/>
      <c r="GCM103" s="8"/>
      <c r="GCN103" s="8"/>
      <c r="GCO103" s="8"/>
      <c r="GCP103" s="8"/>
      <c r="GCQ103" s="8"/>
      <c r="GCR103" s="8"/>
      <c r="GCS103" s="8"/>
      <c r="GCT103" s="8"/>
      <c r="GCU103" s="8"/>
      <c r="GCV103" s="8"/>
      <c r="GCW103" s="8"/>
      <c r="GCX103" s="8"/>
      <c r="GCY103" s="8"/>
      <c r="GCZ103" s="8"/>
      <c r="GDA103" s="8"/>
      <c r="GDB103" s="8"/>
      <c r="GDC103" s="8"/>
      <c r="GDD103" s="8"/>
      <c r="GDE103" s="8"/>
      <c r="GDF103" s="8"/>
      <c r="GDG103" s="8"/>
      <c r="GDH103" s="8"/>
      <c r="GDI103" s="8"/>
      <c r="GDJ103" s="8"/>
      <c r="GDK103" s="8"/>
      <c r="GDL103" s="8"/>
      <c r="GDM103" s="8"/>
      <c r="GDN103" s="8"/>
      <c r="GDO103" s="8"/>
      <c r="GDP103" s="8"/>
      <c r="GDQ103" s="8"/>
      <c r="GDR103" s="8"/>
      <c r="GDS103" s="8"/>
      <c r="GDT103" s="8"/>
      <c r="GDU103" s="8"/>
      <c r="GDV103" s="8"/>
      <c r="GDW103" s="8"/>
      <c r="GDX103" s="8"/>
      <c r="GDY103" s="8"/>
      <c r="GDZ103" s="8"/>
      <c r="GEA103" s="8"/>
      <c r="GEB103" s="8"/>
      <c r="GEC103" s="8"/>
      <c r="GED103" s="8"/>
      <c r="GEE103" s="8"/>
      <c r="GEF103" s="8"/>
      <c r="GEG103" s="8"/>
      <c r="GEH103" s="8"/>
      <c r="GEI103" s="8"/>
      <c r="GEJ103" s="8"/>
      <c r="GEK103" s="8"/>
      <c r="GEL103" s="8"/>
      <c r="GEM103" s="8"/>
      <c r="GEN103" s="8"/>
      <c r="GEO103" s="8"/>
      <c r="GEP103" s="8"/>
      <c r="GEQ103" s="8"/>
      <c r="GER103" s="8"/>
      <c r="GES103" s="8"/>
      <c r="GET103" s="8"/>
      <c r="GEU103" s="8"/>
      <c r="GEV103" s="8"/>
      <c r="GEW103" s="8"/>
      <c r="GEX103" s="8"/>
      <c r="GEY103" s="8"/>
      <c r="GEZ103" s="8"/>
      <c r="GFA103" s="8"/>
      <c r="GFB103" s="8"/>
      <c r="GFC103" s="8"/>
      <c r="GFD103" s="8"/>
      <c r="GFE103" s="8"/>
      <c r="GFF103" s="8"/>
      <c r="GFG103" s="8"/>
      <c r="GFH103" s="8"/>
      <c r="GFI103" s="8"/>
      <c r="GFJ103" s="8"/>
      <c r="GFK103" s="8"/>
      <c r="GFL103" s="8"/>
      <c r="GFM103" s="8"/>
      <c r="GFN103" s="8"/>
      <c r="GFO103" s="8"/>
      <c r="GFP103" s="8"/>
      <c r="GFQ103" s="8"/>
      <c r="GFR103" s="8"/>
      <c r="GFS103" s="8"/>
      <c r="GFT103" s="8"/>
      <c r="GFU103" s="8"/>
      <c r="GFV103" s="8"/>
      <c r="GFW103" s="8"/>
      <c r="GFX103" s="8"/>
      <c r="GFY103" s="8"/>
      <c r="GFZ103" s="8"/>
      <c r="GGA103" s="8"/>
      <c r="GGB103" s="8"/>
      <c r="GGC103" s="8"/>
      <c r="GGD103" s="8"/>
      <c r="GGE103" s="8"/>
      <c r="GGF103" s="8"/>
      <c r="GGG103" s="8"/>
      <c r="GGH103" s="8"/>
      <c r="GGI103" s="8"/>
      <c r="GGJ103" s="8"/>
      <c r="GGK103" s="8"/>
      <c r="GGL103" s="8"/>
      <c r="GGM103" s="8"/>
      <c r="GGN103" s="8"/>
      <c r="GGO103" s="8"/>
      <c r="GGP103" s="8"/>
      <c r="GGQ103" s="8"/>
      <c r="GGR103" s="8"/>
      <c r="GGS103" s="8"/>
      <c r="GGT103" s="8"/>
      <c r="GGU103" s="8"/>
      <c r="GGV103" s="8"/>
      <c r="GGW103" s="8"/>
      <c r="GGX103" s="8"/>
      <c r="GGY103" s="8"/>
      <c r="GGZ103" s="8"/>
      <c r="GHA103" s="8"/>
      <c r="GHB103" s="8"/>
      <c r="GHC103" s="8"/>
      <c r="GHD103" s="8"/>
      <c r="GHE103" s="8"/>
      <c r="GHF103" s="8"/>
      <c r="GHG103" s="8"/>
      <c r="GHH103" s="8"/>
      <c r="GHI103" s="8"/>
      <c r="GHJ103" s="8"/>
      <c r="GHK103" s="8"/>
      <c r="GHL103" s="8"/>
      <c r="GHM103" s="8"/>
      <c r="GHN103" s="8"/>
      <c r="GHO103" s="8"/>
      <c r="GHP103" s="8"/>
      <c r="GHQ103" s="8"/>
      <c r="GHR103" s="8"/>
      <c r="GHS103" s="8"/>
      <c r="GHT103" s="8"/>
      <c r="GHU103" s="8"/>
      <c r="GHV103" s="8"/>
      <c r="GHW103" s="8"/>
      <c r="GHX103" s="8"/>
      <c r="GHY103" s="8"/>
      <c r="GHZ103" s="8"/>
      <c r="GIA103" s="8"/>
      <c r="GIB103" s="8"/>
      <c r="GIC103" s="8"/>
      <c r="GID103" s="8"/>
      <c r="GIE103" s="8"/>
      <c r="GIF103" s="8"/>
      <c r="GIG103" s="8"/>
      <c r="GIH103" s="8"/>
      <c r="GII103" s="8"/>
      <c r="GIJ103" s="8"/>
      <c r="GIK103" s="8"/>
      <c r="GIL103" s="8"/>
      <c r="GIM103" s="8"/>
      <c r="GIN103" s="8"/>
      <c r="GIO103" s="8"/>
      <c r="GIP103" s="8"/>
      <c r="GIQ103" s="8"/>
      <c r="GIR103" s="8"/>
      <c r="GIS103" s="8"/>
      <c r="GIT103" s="8"/>
      <c r="GIU103" s="8"/>
      <c r="GIV103" s="8"/>
      <c r="GIW103" s="8"/>
      <c r="GIX103" s="8"/>
      <c r="GIY103" s="8"/>
      <c r="GIZ103" s="8"/>
      <c r="GJA103" s="8"/>
      <c r="GJB103" s="8"/>
      <c r="GJC103" s="8"/>
      <c r="GJD103" s="8"/>
      <c r="GJE103" s="8"/>
      <c r="GJF103" s="8"/>
      <c r="GJG103" s="8"/>
      <c r="GJH103" s="8"/>
      <c r="GJI103" s="8"/>
      <c r="GJJ103" s="8"/>
      <c r="GJK103" s="8"/>
      <c r="GJL103" s="8"/>
      <c r="GJM103" s="8"/>
      <c r="GJN103" s="8"/>
      <c r="GJO103" s="8"/>
      <c r="GJP103" s="8"/>
      <c r="GJQ103" s="8"/>
      <c r="GJR103" s="8"/>
      <c r="GJS103" s="8"/>
      <c r="GJT103" s="8"/>
      <c r="GJU103" s="8"/>
      <c r="GJV103" s="8"/>
      <c r="GJW103" s="8"/>
      <c r="GJX103" s="8"/>
      <c r="GJY103" s="8"/>
      <c r="GJZ103" s="8"/>
      <c r="GKA103" s="8"/>
      <c r="GKB103" s="8"/>
      <c r="GKC103" s="8"/>
      <c r="GKD103" s="8"/>
      <c r="GKE103" s="8"/>
      <c r="GKF103" s="8"/>
      <c r="GKG103" s="8"/>
      <c r="GKH103" s="8"/>
      <c r="GKI103" s="8"/>
      <c r="GKJ103" s="8"/>
      <c r="GKK103" s="8"/>
      <c r="GKL103" s="8"/>
      <c r="GKM103" s="8"/>
      <c r="GKN103" s="8"/>
      <c r="GKO103" s="8"/>
      <c r="GKP103" s="8"/>
      <c r="GKQ103" s="8"/>
      <c r="GKR103" s="8"/>
      <c r="GKS103" s="8"/>
      <c r="GKT103" s="8"/>
      <c r="GKU103" s="8"/>
      <c r="GKV103" s="8"/>
      <c r="GKW103" s="8"/>
      <c r="GKX103" s="8"/>
      <c r="GKY103" s="8"/>
      <c r="GKZ103" s="8"/>
      <c r="GLA103" s="8"/>
      <c r="GLB103" s="8"/>
      <c r="GLC103" s="8"/>
      <c r="GLD103" s="8"/>
      <c r="GLE103" s="8"/>
      <c r="GLF103" s="8"/>
      <c r="GLG103" s="8"/>
      <c r="GLH103" s="8"/>
      <c r="GLI103" s="8"/>
      <c r="GLJ103" s="8"/>
      <c r="GLK103" s="8"/>
      <c r="GLL103" s="8"/>
      <c r="GLM103" s="8"/>
      <c r="GLN103" s="8"/>
      <c r="GLO103" s="8"/>
      <c r="GLP103" s="8"/>
      <c r="GLQ103" s="8"/>
      <c r="GLR103" s="8"/>
      <c r="GLS103" s="8"/>
      <c r="GLT103" s="8"/>
      <c r="GLU103" s="8"/>
      <c r="GLV103" s="8"/>
      <c r="GLW103" s="8"/>
      <c r="GLX103" s="8"/>
      <c r="GLY103" s="8"/>
      <c r="GLZ103" s="8"/>
      <c r="GMA103" s="8"/>
      <c r="GMB103" s="8"/>
      <c r="GMC103" s="8"/>
      <c r="GMD103" s="8"/>
      <c r="GME103" s="8"/>
      <c r="GMF103" s="8"/>
      <c r="GMG103" s="8"/>
      <c r="GMH103" s="8"/>
      <c r="GMI103" s="8"/>
      <c r="GMJ103" s="8"/>
      <c r="GMK103" s="8"/>
      <c r="GML103" s="8"/>
      <c r="GMM103" s="8"/>
      <c r="GMN103" s="8"/>
      <c r="GMO103" s="8"/>
      <c r="GMP103" s="8"/>
      <c r="GMQ103" s="8"/>
      <c r="GMR103" s="8"/>
      <c r="GMS103" s="8"/>
      <c r="GMT103" s="8"/>
      <c r="GMU103" s="8"/>
      <c r="GMV103" s="8"/>
      <c r="GMW103" s="8"/>
      <c r="GMX103" s="8"/>
      <c r="GMY103" s="8"/>
      <c r="GMZ103" s="8"/>
      <c r="GNA103" s="8"/>
      <c r="GNB103" s="8"/>
      <c r="GNC103" s="8"/>
      <c r="GND103" s="8"/>
      <c r="GNE103" s="8"/>
      <c r="GNF103" s="8"/>
      <c r="GNG103" s="8"/>
      <c r="GNH103" s="8"/>
      <c r="GNI103" s="8"/>
      <c r="GNJ103" s="8"/>
      <c r="GNK103" s="8"/>
      <c r="GNL103" s="8"/>
      <c r="GNM103" s="8"/>
      <c r="GNN103" s="8"/>
      <c r="GNO103" s="8"/>
      <c r="GNP103" s="8"/>
      <c r="GNQ103" s="8"/>
      <c r="GNR103" s="8"/>
      <c r="GNS103" s="8"/>
      <c r="GNT103" s="8"/>
      <c r="GNU103" s="8"/>
      <c r="GNV103" s="8"/>
      <c r="GNW103" s="8"/>
      <c r="GNX103" s="8"/>
      <c r="GNY103" s="8"/>
      <c r="GNZ103" s="8"/>
      <c r="GOA103" s="8"/>
      <c r="GOB103" s="8"/>
      <c r="GOC103" s="8"/>
      <c r="GOD103" s="8"/>
      <c r="GOE103" s="8"/>
      <c r="GOF103" s="8"/>
      <c r="GOG103" s="8"/>
      <c r="GOH103" s="8"/>
      <c r="GOI103" s="8"/>
      <c r="GOJ103" s="8"/>
      <c r="GOK103" s="8"/>
      <c r="GOL103" s="8"/>
      <c r="GOM103" s="8"/>
      <c r="GON103" s="8"/>
      <c r="GOO103" s="8"/>
      <c r="GOP103" s="8"/>
      <c r="GOQ103" s="8"/>
      <c r="GOR103" s="8"/>
      <c r="GOS103" s="8"/>
      <c r="GOT103" s="8"/>
      <c r="GOU103" s="8"/>
      <c r="GOV103" s="8"/>
      <c r="GOW103" s="8"/>
      <c r="GOX103" s="8"/>
      <c r="GOY103" s="8"/>
      <c r="GOZ103" s="8"/>
      <c r="GPA103" s="8"/>
      <c r="GPB103" s="8"/>
      <c r="GPC103" s="8"/>
      <c r="GPD103" s="8"/>
      <c r="GPE103" s="8"/>
      <c r="GPF103" s="8"/>
      <c r="GPG103" s="8"/>
      <c r="GPH103" s="8"/>
      <c r="GPI103" s="8"/>
      <c r="GPJ103" s="8"/>
      <c r="GPK103" s="8"/>
      <c r="GPL103" s="8"/>
      <c r="GPM103" s="8"/>
      <c r="GPN103" s="8"/>
      <c r="GPO103" s="8"/>
      <c r="GPP103" s="8"/>
      <c r="GPQ103" s="8"/>
      <c r="GPR103" s="8"/>
      <c r="GPS103" s="8"/>
      <c r="GPT103" s="8"/>
      <c r="GPU103" s="8"/>
      <c r="GPV103" s="8"/>
      <c r="GPW103" s="8"/>
      <c r="GPX103" s="8"/>
      <c r="GPY103" s="8"/>
      <c r="GPZ103" s="8"/>
      <c r="GQA103" s="8"/>
      <c r="GQB103" s="8"/>
      <c r="GQC103" s="8"/>
      <c r="GQD103" s="8"/>
      <c r="GQE103" s="8"/>
      <c r="GQF103" s="8"/>
      <c r="GQG103" s="8"/>
      <c r="GQH103" s="8"/>
      <c r="GQI103" s="8"/>
      <c r="GQJ103" s="8"/>
      <c r="GQK103" s="8"/>
      <c r="GQL103" s="8"/>
      <c r="GQM103" s="8"/>
      <c r="GQN103" s="8"/>
      <c r="GQO103" s="8"/>
      <c r="GQP103" s="8"/>
      <c r="GQQ103" s="8"/>
      <c r="GQR103" s="8"/>
      <c r="GQS103" s="8"/>
      <c r="GQT103" s="8"/>
      <c r="GQU103" s="8"/>
      <c r="GQV103" s="8"/>
      <c r="GQW103" s="8"/>
      <c r="GQX103" s="8"/>
      <c r="GQY103" s="8"/>
      <c r="GQZ103" s="8"/>
      <c r="GRA103" s="8"/>
      <c r="GRB103" s="8"/>
      <c r="GRC103" s="8"/>
      <c r="GRD103" s="8"/>
      <c r="GRE103" s="8"/>
      <c r="GRF103" s="8"/>
      <c r="GRG103" s="8"/>
      <c r="GRH103" s="8"/>
      <c r="GRI103" s="8"/>
      <c r="GRJ103" s="8"/>
      <c r="GRK103" s="8"/>
      <c r="GRL103" s="8"/>
      <c r="GRM103" s="8"/>
      <c r="GRN103" s="8"/>
      <c r="GRO103" s="8"/>
      <c r="GRP103" s="8"/>
      <c r="GRQ103" s="8"/>
      <c r="GRR103" s="8"/>
      <c r="GRS103" s="8"/>
      <c r="GRT103" s="8"/>
      <c r="GRU103" s="8"/>
      <c r="GRV103" s="8"/>
      <c r="GRW103" s="8"/>
      <c r="GRX103" s="8"/>
      <c r="GRY103" s="8"/>
      <c r="GRZ103" s="8"/>
      <c r="GSA103" s="8"/>
      <c r="GSB103" s="8"/>
      <c r="GSC103" s="8"/>
      <c r="GSD103" s="8"/>
      <c r="GSE103" s="8"/>
      <c r="GSF103" s="8"/>
      <c r="GSG103" s="8"/>
      <c r="GSH103" s="8"/>
      <c r="GSI103" s="8"/>
      <c r="GSJ103" s="8"/>
      <c r="GSK103" s="8"/>
      <c r="GSL103" s="8"/>
      <c r="GSM103" s="8"/>
      <c r="GSN103" s="8"/>
      <c r="GSO103" s="8"/>
      <c r="GSP103" s="8"/>
      <c r="GSQ103" s="8"/>
      <c r="GSR103" s="8"/>
      <c r="GSS103" s="8"/>
      <c r="GST103" s="8"/>
      <c r="GSU103" s="8"/>
      <c r="GSV103" s="8"/>
      <c r="GSW103" s="8"/>
      <c r="GSX103" s="8"/>
      <c r="GSY103" s="8"/>
      <c r="GSZ103" s="8"/>
      <c r="GTA103" s="8"/>
      <c r="GTB103" s="8"/>
      <c r="GTC103" s="8"/>
      <c r="GTD103" s="8"/>
      <c r="GTE103" s="8"/>
      <c r="GTF103" s="8"/>
      <c r="GTG103" s="8"/>
      <c r="GTH103" s="8"/>
      <c r="GTI103" s="8"/>
      <c r="GTJ103" s="8"/>
      <c r="GTK103" s="8"/>
      <c r="GTL103" s="8"/>
      <c r="GTM103" s="8"/>
      <c r="GTN103" s="8"/>
      <c r="GTO103" s="8"/>
      <c r="GTP103" s="8"/>
      <c r="GTQ103" s="8"/>
      <c r="GTR103" s="8"/>
      <c r="GTS103" s="8"/>
      <c r="GTT103" s="8"/>
      <c r="GTU103" s="8"/>
      <c r="GTV103" s="8"/>
      <c r="GTW103" s="8"/>
      <c r="GTX103" s="8"/>
      <c r="GTY103" s="8"/>
      <c r="GTZ103" s="8"/>
      <c r="GUA103" s="8"/>
      <c r="GUB103" s="8"/>
      <c r="GUC103" s="8"/>
      <c r="GUD103" s="8"/>
      <c r="GUE103" s="8"/>
      <c r="GUF103" s="8"/>
      <c r="GUG103" s="8"/>
      <c r="GUH103" s="8"/>
      <c r="GUI103" s="8"/>
      <c r="GUJ103" s="8"/>
      <c r="GUK103" s="8"/>
      <c r="GUL103" s="8"/>
      <c r="GUM103" s="8"/>
      <c r="GUN103" s="8"/>
      <c r="GUO103" s="8"/>
      <c r="GUP103" s="8"/>
      <c r="GUQ103" s="8"/>
      <c r="GUR103" s="8"/>
      <c r="GUS103" s="8"/>
      <c r="GUT103" s="8"/>
      <c r="GUU103" s="8"/>
      <c r="GUV103" s="8"/>
      <c r="GUW103" s="8"/>
      <c r="GUX103" s="8"/>
      <c r="GUY103" s="8"/>
      <c r="GUZ103" s="8"/>
      <c r="GVA103" s="8"/>
      <c r="GVB103" s="8"/>
      <c r="GVC103" s="8"/>
      <c r="GVD103" s="8"/>
      <c r="GVE103" s="8"/>
      <c r="GVF103" s="8"/>
      <c r="GVG103" s="8"/>
      <c r="GVH103" s="8"/>
      <c r="GVI103" s="8"/>
      <c r="GVJ103" s="8"/>
      <c r="GVK103" s="8"/>
      <c r="GVL103" s="8"/>
      <c r="GVM103" s="8"/>
      <c r="GVN103" s="8"/>
      <c r="GVO103" s="8"/>
      <c r="GVP103" s="8"/>
      <c r="GVQ103" s="8"/>
      <c r="GVR103" s="8"/>
      <c r="GVS103" s="8"/>
      <c r="GVT103" s="8"/>
      <c r="GVU103" s="8"/>
      <c r="GVV103" s="8"/>
      <c r="GVW103" s="8"/>
      <c r="GVX103" s="8"/>
      <c r="GVY103" s="8"/>
      <c r="GVZ103" s="8"/>
      <c r="GWA103" s="8"/>
      <c r="GWB103" s="8"/>
      <c r="GWC103" s="8"/>
      <c r="GWD103" s="8"/>
      <c r="GWE103" s="8"/>
      <c r="GWF103" s="8"/>
      <c r="GWG103" s="8"/>
      <c r="GWH103" s="8"/>
      <c r="GWI103" s="8"/>
      <c r="GWJ103" s="8"/>
      <c r="GWK103" s="8"/>
      <c r="GWL103" s="8"/>
      <c r="GWM103" s="8"/>
      <c r="GWN103" s="8"/>
      <c r="GWO103" s="8"/>
      <c r="GWP103" s="8"/>
      <c r="GWQ103" s="8"/>
      <c r="GWR103" s="8"/>
      <c r="GWS103" s="8"/>
      <c r="GWT103" s="8"/>
      <c r="GWU103" s="8"/>
      <c r="GWV103" s="8"/>
      <c r="GWW103" s="8"/>
      <c r="GWX103" s="8"/>
      <c r="GWY103" s="8"/>
      <c r="GWZ103" s="8"/>
      <c r="GXA103" s="8"/>
      <c r="GXB103" s="8"/>
      <c r="GXC103" s="8"/>
      <c r="GXD103" s="8"/>
      <c r="GXE103" s="8"/>
      <c r="GXF103" s="8"/>
      <c r="GXG103" s="8"/>
      <c r="GXH103" s="8"/>
      <c r="GXI103" s="8"/>
      <c r="GXJ103" s="8"/>
      <c r="GXK103" s="8"/>
      <c r="GXL103" s="8"/>
      <c r="GXM103" s="8"/>
      <c r="GXN103" s="8"/>
      <c r="GXO103" s="8"/>
      <c r="GXP103" s="8"/>
      <c r="GXQ103" s="8"/>
      <c r="GXR103" s="8"/>
      <c r="GXS103" s="8"/>
      <c r="GXT103" s="8"/>
      <c r="GXU103" s="8"/>
      <c r="GXV103" s="8"/>
      <c r="GXW103" s="8"/>
      <c r="GXX103" s="8"/>
      <c r="GXY103" s="8"/>
      <c r="GXZ103" s="8"/>
      <c r="GYA103" s="8"/>
      <c r="GYB103" s="8"/>
      <c r="GYC103" s="8"/>
      <c r="GYD103" s="8"/>
      <c r="GYE103" s="8"/>
      <c r="GYF103" s="8"/>
      <c r="GYG103" s="8"/>
      <c r="GYH103" s="8"/>
      <c r="GYI103" s="8"/>
      <c r="GYJ103" s="8"/>
      <c r="GYK103" s="8"/>
      <c r="GYL103" s="8"/>
      <c r="GYM103" s="8"/>
      <c r="GYN103" s="8"/>
      <c r="GYO103" s="8"/>
      <c r="GYP103" s="8"/>
      <c r="GYQ103" s="8"/>
      <c r="GYR103" s="8"/>
      <c r="GYS103" s="8"/>
      <c r="GYT103" s="8"/>
      <c r="GYU103" s="8"/>
      <c r="GYV103" s="8"/>
      <c r="GYW103" s="8"/>
      <c r="GYX103" s="8"/>
      <c r="GYY103" s="8"/>
      <c r="GYZ103" s="8"/>
      <c r="GZA103" s="8"/>
      <c r="GZB103" s="8"/>
      <c r="GZC103" s="8"/>
      <c r="GZD103" s="8"/>
      <c r="GZE103" s="8"/>
      <c r="GZF103" s="8"/>
      <c r="GZG103" s="8"/>
      <c r="GZH103" s="8"/>
      <c r="GZI103" s="8"/>
      <c r="GZJ103" s="8"/>
      <c r="GZK103" s="8"/>
      <c r="GZL103" s="8"/>
      <c r="GZM103" s="8"/>
      <c r="GZN103" s="8"/>
      <c r="GZO103" s="8"/>
      <c r="GZP103" s="8"/>
      <c r="GZQ103" s="8"/>
      <c r="GZR103" s="8"/>
      <c r="GZS103" s="8"/>
      <c r="GZT103" s="8"/>
      <c r="GZU103" s="8"/>
      <c r="GZV103" s="8"/>
      <c r="GZW103" s="8"/>
      <c r="GZX103" s="8"/>
      <c r="GZY103" s="8"/>
      <c r="GZZ103" s="8"/>
      <c r="HAA103" s="8"/>
      <c r="HAB103" s="8"/>
      <c r="HAC103" s="8"/>
      <c r="HAD103" s="8"/>
      <c r="HAE103" s="8"/>
      <c r="HAF103" s="8"/>
      <c r="HAG103" s="8"/>
      <c r="HAH103" s="8"/>
      <c r="HAI103" s="8"/>
      <c r="HAJ103" s="8"/>
      <c r="HAK103" s="8"/>
      <c r="HAL103" s="8"/>
      <c r="HAM103" s="8"/>
      <c r="HAN103" s="8"/>
      <c r="HAO103" s="8"/>
      <c r="HAP103" s="8"/>
      <c r="HAQ103" s="8"/>
      <c r="HAR103" s="8"/>
      <c r="HAS103" s="8"/>
      <c r="HAT103" s="8"/>
      <c r="HAU103" s="8"/>
      <c r="HAV103" s="8"/>
      <c r="HAW103" s="8"/>
      <c r="HAX103" s="8"/>
      <c r="HAY103" s="8"/>
      <c r="HAZ103" s="8"/>
      <c r="HBA103" s="8"/>
      <c r="HBB103" s="8"/>
      <c r="HBC103" s="8"/>
      <c r="HBD103" s="8"/>
      <c r="HBE103" s="8"/>
      <c r="HBF103" s="8"/>
      <c r="HBG103" s="8"/>
      <c r="HBH103" s="8"/>
      <c r="HBI103" s="8"/>
      <c r="HBJ103" s="8"/>
      <c r="HBK103" s="8"/>
      <c r="HBL103" s="8"/>
      <c r="HBM103" s="8"/>
      <c r="HBN103" s="8"/>
      <c r="HBO103" s="8"/>
      <c r="HBP103" s="8"/>
      <c r="HBQ103" s="8"/>
      <c r="HBR103" s="8"/>
      <c r="HBS103" s="8"/>
      <c r="HBT103" s="8"/>
      <c r="HBU103" s="8"/>
      <c r="HBV103" s="8"/>
      <c r="HBW103" s="8"/>
      <c r="HBX103" s="8"/>
      <c r="HBY103" s="8"/>
      <c r="HBZ103" s="8"/>
      <c r="HCA103" s="8"/>
      <c r="HCB103" s="8"/>
      <c r="HCC103" s="8"/>
      <c r="HCD103" s="8"/>
      <c r="HCE103" s="8"/>
      <c r="HCF103" s="8"/>
      <c r="HCG103" s="8"/>
      <c r="HCH103" s="8"/>
      <c r="HCI103" s="8"/>
      <c r="HCJ103" s="8"/>
      <c r="HCK103" s="8"/>
      <c r="HCL103" s="8"/>
      <c r="HCM103" s="8"/>
      <c r="HCN103" s="8"/>
      <c r="HCO103" s="8"/>
      <c r="HCP103" s="8"/>
      <c r="HCQ103" s="8"/>
      <c r="HCR103" s="8"/>
      <c r="HCS103" s="8"/>
      <c r="HCT103" s="8"/>
      <c r="HCU103" s="8"/>
      <c r="HCV103" s="8"/>
      <c r="HCW103" s="8"/>
      <c r="HCX103" s="8"/>
      <c r="HCY103" s="8"/>
      <c r="HCZ103" s="8"/>
      <c r="HDA103" s="8"/>
      <c r="HDB103" s="8"/>
      <c r="HDC103" s="8"/>
      <c r="HDD103" s="8"/>
      <c r="HDE103" s="8"/>
      <c r="HDF103" s="8"/>
      <c r="HDG103" s="8"/>
      <c r="HDH103" s="8"/>
      <c r="HDI103" s="8"/>
      <c r="HDJ103" s="8"/>
      <c r="HDK103" s="8"/>
      <c r="HDL103" s="8"/>
      <c r="HDM103" s="8"/>
      <c r="HDN103" s="8"/>
      <c r="HDO103" s="8"/>
      <c r="HDP103" s="8"/>
      <c r="HDQ103" s="8"/>
      <c r="HDR103" s="8"/>
      <c r="HDS103" s="8"/>
      <c r="HDT103" s="8"/>
      <c r="HDU103" s="8"/>
      <c r="HDV103" s="8"/>
      <c r="HDW103" s="8"/>
      <c r="HDX103" s="8"/>
      <c r="HDY103" s="8"/>
      <c r="HDZ103" s="8"/>
      <c r="HEA103" s="8"/>
      <c r="HEB103" s="8"/>
      <c r="HEC103" s="8"/>
      <c r="HED103" s="8"/>
      <c r="HEE103" s="8"/>
      <c r="HEF103" s="8"/>
      <c r="HEG103" s="8"/>
      <c r="HEH103" s="8"/>
      <c r="HEI103" s="8"/>
      <c r="HEJ103" s="8"/>
      <c r="HEK103" s="8"/>
      <c r="HEL103" s="8"/>
      <c r="HEM103" s="8"/>
      <c r="HEN103" s="8"/>
      <c r="HEO103" s="8"/>
      <c r="HEP103" s="8"/>
      <c r="HEQ103" s="8"/>
      <c r="HER103" s="8"/>
      <c r="HES103" s="8"/>
      <c r="HET103" s="8"/>
      <c r="HEU103" s="8"/>
      <c r="HEV103" s="8"/>
      <c r="HEW103" s="8"/>
      <c r="HEX103" s="8"/>
      <c r="HEY103" s="8"/>
      <c r="HEZ103" s="8"/>
      <c r="HFA103" s="8"/>
      <c r="HFB103" s="8"/>
      <c r="HFC103" s="8"/>
      <c r="HFD103" s="8"/>
      <c r="HFE103" s="8"/>
      <c r="HFF103" s="8"/>
      <c r="HFG103" s="8"/>
      <c r="HFH103" s="8"/>
      <c r="HFI103" s="8"/>
      <c r="HFJ103" s="8"/>
      <c r="HFK103" s="8"/>
      <c r="HFL103" s="8"/>
      <c r="HFM103" s="8"/>
      <c r="HFN103" s="8"/>
      <c r="HFO103" s="8"/>
      <c r="HFP103" s="8"/>
      <c r="HFQ103" s="8"/>
      <c r="HFR103" s="8"/>
      <c r="HFS103" s="8"/>
      <c r="HFT103" s="8"/>
      <c r="HFU103" s="8"/>
      <c r="HFV103" s="8"/>
      <c r="HFW103" s="8"/>
      <c r="HFX103" s="8"/>
      <c r="HFY103" s="8"/>
      <c r="HFZ103" s="8"/>
      <c r="HGA103" s="8"/>
      <c r="HGB103" s="8"/>
      <c r="HGC103" s="8"/>
      <c r="HGD103" s="8"/>
      <c r="HGE103" s="8"/>
      <c r="HGF103" s="8"/>
      <c r="HGG103" s="8"/>
      <c r="HGH103" s="8"/>
      <c r="HGI103" s="8"/>
      <c r="HGJ103" s="8"/>
      <c r="HGK103" s="8"/>
      <c r="HGL103" s="8"/>
      <c r="HGM103" s="8"/>
      <c r="HGN103" s="8"/>
      <c r="HGO103" s="8"/>
      <c r="HGP103" s="8"/>
      <c r="HGQ103" s="8"/>
      <c r="HGR103" s="8"/>
      <c r="HGS103" s="8"/>
      <c r="HGT103" s="8"/>
      <c r="HGU103" s="8"/>
      <c r="HGV103" s="8"/>
      <c r="HGW103" s="8"/>
      <c r="HGX103" s="8"/>
      <c r="HGY103" s="8"/>
      <c r="HGZ103" s="8"/>
      <c r="HHA103" s="8"/>
      <c r="HHB103" s="8"/>
      <c r="HHC103" s="8"/>
      <c r="HHD103" s="8"/>
      <c r="HHE103" s="8"/>
      <c r="HHF103" s="8"/>
      <c r="HHG103" s="8"/>
      <c r="HHH103" s="8"/>
      <c r="HHI103" s="8"/>
      <c r="HHJ103" s="8"/>
      <c r="HHK103" s="8"/>
      <c r="HHL103" s="8"/>
      <c r="HHM103" s="8"/>
      <c r="HHN103" s="8"/>
      <c r="HHO103" s="8"/>
      <c r="HHP103" s="8"/>
      <c r="HHQ103" s="8"/>
      <c r="HHR103" s="8"/>
      <c r="HHS103" s="8"/>
      <c r="HHT103" s="8"/>
      <c r="HHU103" s="8"/>
      <c r="HHV103" s="8"/>
      <c r="HHW103" s="8"/>
      <c r="HHX103" s="8"/>
      <c r="HHY103" s="8"/>
      <c r="HHZ103" s="8"/>
      <c r="HIA103" s="8"/>
      <c r="HIB103" s="8"/>
      <c r="HIC103" s="8"/>
      <c r="HID103" s="8"/>
      <c r="HIE103" s="8"/>
      <c r="HIF103" s="8"/>
      <c r="HIG103" s="8"/>
      <c r="HIH103" s="8"/>
      <c r="HII103" s="8"/>
      <c r="HIJ103" s="8"/>
      <c r="HIK103" s="8"/>
      <c r="HIL103" s="8"/>
      <c r="HIM103" s="8"/>
      <c r="HIN103" s="8"/>
      <c r="HIO103" s="8"/>
      <c r="HIP103" s="8"/>
      <c r="HIQ103" s="8"/>
      <c r="HIR103" s="8"/>
      <c r="HIS103" s="8"/>
      <c r="HIT103" s="8"/>
      <c r="HIU103" s="8"/>
      <c r="HIV103" s="8"/>
      <c r="HIW103" s="8"/>
      <c r="HIX103" s="8"/>
      <c r="HIY103" s="8"/>
      <c r="HIZ103" s="8"/>
      <c r="HJA103" s="8"/>
      <c r="HJB103" s="8"/>
      <c r="HJC103" s="8"/>
      <c r="HJD103" s="8"/>
      <c r="HJE103" s="8"/>
      <c r="HJF103" s="8"/>
      <c r="HJG103" s="8"/>
      <c r="HJH103" s="8"/>
      <c r="HJI103" s="8"/>
      <c r="HJJ103" s="8"/>
      <c r="HJK103" s="8"/>
      <c r="HJL103" s="8"/>
      <c r="HJM103" s="8"/>
      <c r="HJN103" s="8"/>
      <c r="HJO103" s="8"/>
      <c r="HJP103" s="8"/>
      <c r="HJQ103" s="8"/>
      <c r="HJR103" s="8"/>
      <c r="HJS103" s="8"/>
      <c r="HJT103" s="8"/>
      <c r="HJU103" s="8"/>
      <c r="HJV103" s="8"/>
      <c r="HJW103" s="8"/>
      <c r="HJX103" s="8"/>
      <c r="HJY103" s="8"/>
      <c r="HJZ103" s="8"/>
      <c r="HKA103" s="8"/>
      <c r="HKB103" s="8"/>
      <c r="HKC103" s="8"/>
      <c r="HKD103" s="8"/>
      <c r="HKE103" s="8"/>
      <c r="HKF103" s="8"/>
      <c r="HKG103" s="8"/>
      <c r="HKH103" s="8"/>
      <c r="HKI103" s="8"/>
      <c r="HKJ103" s="8"/>
      <c r="HKK103" s="8"/>
      <c r="HKL103" s="8"/>
      <c r="HKM103" s="8"/>
      <c r="HKN103" s="8"/>
      <c r="HKO103" s="8"/>
      <c r="HKP103" s="8"/>
      <c r="HKQ103" s="8"/>
      <c r="HKR103" s="8"/>
      <c r="HKS103" s="8"/>
      <c r="HKT103" s="8"/>
      <c r="HKU103" s="8"/>
      <c r="HKV103" s="8"/>
      <c r="HKW103" s="8"/>
      <c r="HKX103" s="8"/>
      <c r="HKY103" s="8"/>
      <c r="HKZ103" s="8"/>
      <c r="HLA103" s="8"/>
      <c r="HLB103" s="8"/>
      <c r="HLC103" s="8"/>
      <c r="HLD103" s="8"/>
      <c r="HLE103" s="8"/>
      <c r="HLF103" s="8"/>
      <c r="HLG103" s="8"/>
      <c r="HLH103" s="8"/>
      <c r="HLI103" s="8"/>
      <c r="HLJ103" s="8"/>
      <c r="HLK103" s="8"/>
      <c r="HLL103" s="8"/>
      <c r="HLM103" s="8"/>
      <c r="HLN103" s="8"/>
      <c r="HLO103" s="8"/>
      <c r="HLP103" s="8"/>
      <c r="HLQ103" s="8"/>
      <c r="HLR103" s="8"/>
      <c r="HLS103" s="8"/>
      <c r="HLT103" s="8"/>
      <c r="HLU103" s="8"/>
      <c r="HLV103" s="8"/>
      <c r="HLW103" s="8"/>
      <c r="HLX103" s="8"/>
      <c r="HLY103" s="8"/>
      <c r="HLZ103" s="8"/>
      <c r="HMA103" s="8"/>
      <c r="HMB103" s="8"/>
      <c r="HMC103" s="8"/>
      <c r="HMD103" s="8"/>
      <c r="HME103" s="8"/>
      <c r="HMF103" s="8"/>
      <c r="HMG103" s="8"/>
      <c r="HMH103" s="8"/>
      <c r="HMI103" s="8"/>
      <c r="HMJ103" s="8"/>
      <c r="HMK103" s="8"/>
      <c r="HML103" s="8"/>
      <c r="HMM103" s="8"/>
      <c r="HMN103" s="8"/>
      <c r="HMO103" s="8"/>
      <c r="HMP103" s="8"/>
      <c r="HMQ103" s="8"/>
      <c r="HMR103" s="8"/>
      <c r="HMS103" s="8"/>
      <c r="HMT103" s="8"/>
      <c r="HMU103" s="8"/>
      <c r="HMV103" s="8"/>
      <c r="HMW103" s="8"/>
      <c r="HMX103" s="8"/>
      <c r="HMY103" s="8"/>
      <c r="HMZ103" s="8"/>
      <c r="HNA103" s="8"/>
      <c r="HNB103" s="8"/>
      <c r="HNC103" s="8"/>
      <c r="HND103" s="8"/>
      <c r="HNE103" s="8"/>
      <c r="HNF103" s="8"/>
      <c r="HNG103" s="8"/>
      <c r="HNH103" s="8"/>
      <c r="HNI103" s="8"/>
      <c r="HNJ103" s="8"/>
      <c r="HNK103" s="8"/>
      <c r="HNL103" s="8"/>
      <c r="HNM103" s="8"/>
      <c r="HNN103" s="8"/>
      <c r="HNO103" s="8"/>
      <c r="HNP103" s="8"/>
      <c r="HNQ103" s="8"/>
      <c r="HNR103" s="8"/>
      <c r="HNS103" s="8"/>
      <c r="HNT103" s="8"/>
      <c r="HNU103" s="8"/>
      <c r="HNV103" s="8"/>
      <c r="HNW103" s="8"/>
      <c r="HNX103" s="8"/>
      <c r="HNY103" s="8"/>
      <c r="HNZ103" s="8"/>
      <c r="HOA103" s="8"/>
      <c r="HOB103" s="8"/>
      <c r="HOC103" s="8"/>
      <c r="HOD103" s="8"/>
      <c r="HOE103" s="8"/>
      <c r="HOF103" s="8"/>
      <c r="HOG103" s="8"/>
      <c r="HOH103" s="8"/>
      <c r="HOI103" s="8"/>
      <c r="HOJ103" s="8"/>
      <c r="HOK103" s="8"/>
      <c r="HOL103" s="8"/>
      <c r="HOM103" s="8"/>
      <c r="HON103" s="8"/>
      <c r="HOO103" s="8"/>
      <c r="HOP103" s="8"/>
      <c r="HOQ103" s="8"/>
      <c r="HOR103" s="8"/>
      <c r="HOS103" s="8"/>
      <c r="HOT103" s="8"/>
      <c r="HOU103" s="8"/>
      <c r="HOV103" s="8"/>
      <c r="HOW103" s="8"/>
      <c r="HOX103" s="8"/>
      <c r="HOY103" s="8"/>
      <c r="HOZ103" s="8"/>
      <c r="HPA103" s="8"/>
      <c r="HPB103" s="8"/>
      <c r="HPC103" s="8"/>
      <c r="HPD103" s="8"/>
      <c r="HPE103" s="8"/>
      <c r="HPF103" s="8"/>
      <c r="HPG103" s="8"/>
      <c r="HPH103" s="8"/>
      <c r="HPI103" s="8"/>
      <c r="HPJ103" s="8"/>
      <c r="HPK103" s="8"/>
      <c r="HPL103" s="8"/>
      <c r="HPM103" s="8"/>
      <c r="HPN103" s="8"/>
      <c r="HPO103" s="8"/>
      <c r="HPP103" s="8"/>
      <c r="HPQ103" s="8"/>
      <c r="HPR103" s="8"/>
      <c r="HPS103" s="8"/>
      <c r="HPT103" s="8"/>
      <c r="HPU103" s="8"/>
      <c r="HPV103" s="8"/>
      <c r="HPW103" s="8"/>
      <c r="HPX103" s="8"/>
      <c r="HPY103" s="8"/>
      <c r="HPZ103" s="8"/>
      <c r="HQA103" s="8"/>
      <c r="HQB103" s="8"/>
      <c r="HQC103" s="8"/>
      <c r="HQD103" s="8"/>
      <c r="HQE103" s="8"/>
      <c r="HQF103" s="8"/>
      <c r="HQG103" s="8"/>
      <c r="HQH103" s="8"/>
      <c r="HQI103" s="8"/>
      <c r="HQJ103" s="8"/>
      <c r="HQK103" s="8"/>
      <c r="HQL103" s="8"/>
      <c r="HQM103" s="8"/>
      <c r="HQN103" s="8"/>
      <c r="HQO103" s="8"/>
      <c r="HQP103" s="8"/>
      <c r="HQQ103" s="8"/>
      <c r="HQR103" s="8"/>
      <c r="HQS103" s="8"/>
      <c r="HQT103" s="8"/>
      <c r="HQU103" s="8"/>
      <c r="HQV103" s="8"/>
      <c r="HQW103" s="8"/>
      <c r="HQX103" s="8"/>
      <c r="HQY103" s="8"/>
      <c r="HQZ103" s="8"/>
      <c r="HRA103" s="8"/>
      <c r="HRB103" s="8"/>
      <c r="HRC103" s="8"/>
      <c r="HRD103" s="8"/>
      <c r="HRE103" s="8"/>
      <c r="HRF103" s="8"/>
      <c r="HRG103" s="8"/>
      <c r="HRH103" s="8"/>
      <c r="HRI103" s="8"/>
      <c r="HRJ103" s="8"/>
      <c r="HRK103" s="8"/>
      <c r="HRL103" s="8"/>
      <c r="HRM103" s="8"/>
      <c r="HRN103" s="8"/>
      <c r="HRO103" s="8"/>
      <c r="HRP103" s="8"/>
      <c r="HRQ103" s="8"/>
      <c r="HRR103" s="8"/>
      <c r="HRS103" s="8"/>
      <c r="HRT103" s="8"/>
      <c r="HRU103" s="8"/>
      <c r="HRV103" s="8"/>
      <c r="HRW103" s="8"/>
      <c r="HRX103" s="8"/>
      <c r="HRY103" s="8"/>
      <c r="HRZ103" s="8"/>
      <c r="HSA103" s="8"/>
      <c r="HSB103" s="8"/>
      <c r="HSC103" s="8"/>
      <c r="HSD103" s="8"/>
      <c r="HSE103" s="8"/>
      <c r="HSF103" s="8"/>
      <c r="HSG103" s="8"/>
      <c r="HSH103" s="8"/>
      <c r="HSI103" s="8"/>
      <c r="HSJ103" s="8"/>
      <c r="HSK103" s="8"/>
      <c r="HSL103" s="8"/>
      <c r="HSM103" s="8"/>
      <c r="HSN103" s="8"/>
      <c r="HSO103" s="8"/>
      <c r="HSP103" s="8"/>
      <c r="HSQ103" s="8"/>
      <c r="HSR103" s="8"/>
      <c r="HSS103" s="8"/>
      <c r="HST103" s="8"/>
      <c r="HSU103" s="8"/>
      <c r="HSV103" s="8"/>
      <c r="HSW103" s="8"/>
      <c r="HSX103" s="8"/>
      <c r="HSY103" s="8"/>
      <c r="HSZ103" s="8"/>
      <c r="HTA103" s="8"/>
      <c r="HTB103" s="8"/>
      <c r="HTC103" s="8"/>
      <c r="HTD103" s="8"/>
      <c r="HTE103" s="8"/>
      <c r="HTF103" s="8"/>
      <c r="HTG103" s="8"/>
      <c r="HTH103" s="8"/>
      <c r="HTI103" s="8"/>
      <c r="HTJ103" s="8"/>
      <c r="HTK103" s="8"/>
      <c r="HTL103" s="8"/>
      <c r="HTM103" s="8"/>
      <c r="HTN103" s="8"/>
      <c r="HTO103" s="8"/>
      <c r="HTP103" s="8"/>
      <c r="HTQ103" s="8"/>
      <c r="HTR103" s="8"/>
      <c r="HTS103" s="8"/>
      <c r="HTT103" s="8"/>
      <c r="HTU103" s="8"/>
      <c r="HTV103" s="8"/>
      <c r="HTW103" s="8"/>
      <c r="HTX103" s="8"/>
      <c r="HTY103" s="8"/>
      <c r="HTZ103" s="8"/>
      <c r="HUA103" s="8"/>
      <c r="HUB103" s="8"/>
      <c r="HUC103" s="8"/>
      <c r="HUD103" s="8"/>
      <c r="HUE103" s="8"/>
      <c r="HUF103" s="8"/>
      <c r="HUG103" s="8"/>
      <c r="HUH103" s="8"/>
      <c r="HUI103" s="8"/>
      <c r="HUJ103" s="8"/>
      <c r="HUK103" s="8"/>
      <c r="HUL103" s="8"/>
      <c r="HUM103" s="8"/>
      <c r="HUN103" s="8"/>
      <c r="HUO103" s="8"/>
      <c r="HUP103" s="8"/>
      <c r="HUQ103" s="8"/>
      <c r="HUR103" s="8"/>
      <c r="HUS103" s="8"/>
      <c r="HUT103" s="8"/>
      <c r="HUU103" s="8"/>
      <c r="HUV103" s="8"/>
      <c r="HUW103" s="8"/>
      <c r="HUX103" s="8"/>
      <c r="HUY103" s="8"/>
      <c r="HUZ103" s="8"/>
      <c r="HVA103" s="8"/>
      <c r="HVB103" s="8"/>
      <c r="HVC103" s="8"/>
      <c r="HVD103" s="8"/>
      <c r="HVE103" s="8"/>
      <c r="HVF103" s="8"/>
      <c r="HVG103" s="8"/>
      <c r="HVH103" s="8"/>
      <c r="HVI103" s="8"/>
      <c r="HVJ103" s="8"/>
      <c r="HVK103" s="8"/>
      <c r="HVL103" s="8"/>
      <c r="HVM103" s="8"/>
      <c r="HVN103" s="8"/>
      <c r="HVO103" s="8"/>
      <c r="HVP103" s="8"/>
      <c r="HVQ103" s="8"/>
      <c r="HVR103" s="8"/>
      <c r="HVS103" s="8"/>
      <c r="HVT103" s="8"/>
      <c r="HVU103" s="8"/>
      <c r="HVV103" s="8"/>
      <c r="HVW103" s="8"/>
      <c r="HVX103" s="8"/>
      <c r="HVY103" s="8"/>
      <c r="HVZ103" s="8"/>
      <c r="HWA103" s="8"/>
      <c r="HWB103" s="8"/>
      <c r="HWC103" s="8"/>
      <c r="HWD103" s="8"/>
      <c r="HWE103" s="8"/>
      <c r="HWF103" s="8"/>
      <c r="HWG103" s="8"/>
      <c r="HWH103" s="8"/>
      <c r="HWI103" s="8"/>
      <c r="HWJ103" s="8"/>
      <c r="HWK103" s="8"/>
      <c r="HWL103" s="8"/>
      <c r="HWM103" s="8"/>
      <c r="HWN103" s="8"/>
      <c r="HWO103" s="8"/>
      <c r="HWP103" s="8"/>
      <c r="HWQ103" s="8"/>
      <c r="HWR103" s="8"/>
      <c r="HWS103" s="8"/>
      <c r="HWT103" s="8"/>
      <c r="HWU103" s="8"/>
      <c r="HWV103" s="8"/>
      <c r="HWW103" s="8"/>
      <c r="HWX103" s="8"/>
      <c r="HWY103" s="8"/>
      <c r="HWZ103" s="8"/>
      <c r="HXA103" s="8"/>
      <c r="HXB103" s="8"/>
      <c r="HXC103" s="8"/>
      <c r="HXD103" s="8"/>
      <c r="HXE103" s="8"/>
      <c r="HXF103" s="8"/>
      <c r="HXG103" s="8"/>
      <c r="HXH103" s="8"/>
      <c r="HXI103" s="8"/>
      <c r="HXJ103" s="8"/>
      <c r="HXK103" s="8"/>
      <c r="HXL103" s="8"/>
      <c r="HXM103" s="8"/>
      <c r="HXN103" s="8"/>
      <c r="HXO103" s="8"/>
      <c r="HXP103" s="8"/>
      <c r="HXQ103" s="8"/>
      <c r="HXR103" s="8"/>
      <c r="HXS103" s="8"/>
      <c r="HXT103" s="8"/>
      <c r="HXU103" s="8"/>
      <c r="HXV103" s="8"/>
      <c r="HXW103" s="8"/>
      <c r="HXX103" s="8"/>
      <c r="HXY103" s="8"/>
      <c r="HXZ103" s="8"/>
      <c r="HYA103" s="8"/>
      <c r="HYB103" s="8"/>
      <c r="HYC103" s="8"/>
      <c r="HYD103" s="8"/>
      <c r="HYE103" s="8"/>
      <c r="HYF103" s="8"/>
      <c r="HYG103" s="8"/>
      <c r="HYH103" s="8"/>
      <c r="HYI103" s="8"/>
      <c r="HYJ103" s="8"/>
      <c r="HYK103" s="8"/>
      <c r="HYL103" s="8"/>
      <c r="HYM103" s="8"/>
      <c r="HYN103" s="8"/>
      <c r="HYO103" s="8"/>
      <c r="HYP103" s="8"/>
      <c r="HYQ103" s="8"/>
      <c r="HYR103" s="8"/>
      <c r="HYS103" s="8"/>
      <c r="HYT103" s="8"/>
      <c r="HYU103" s="8"/>
      <c r="HYV103" s="8"/>
      <c r="HYW103" s="8"/>
      <c r="HYX103" s="8"/>
      <c r="HYY103" s="8"/>
      <c r="HYZ103" s="8"/>
      <c r="HZA103" s="8"/>
      <c r="HZB103" s="8"/>
      <c r="HZC103" s="8"/>
      <c r="HZD103" s="8"/>
      <c r="HZE103" s="8"/>
      <c r="HZF103" s="8"/>
      <c r="HZG103" s="8"/>
      <c r="HZH103" s="8"/>
      <c r="HZI103" s="8"/>
      <c r="HZJ103" s="8"/>
      <c r="HZK103" s="8"/>
      <c r="HZL103" s="8"/>
      <c r="HZM103" s="8"/>
      <c r="HZN103" s="8"/>
      <c r="HZO103" s="8"/>
      <c r="HZP103" s="8"/>
      <c r="HZQ103" s="8"/>
      <c r="HZR103" s="8"/>
      <c r="HZS103" s="8"/>
      <c r="HZT103" s="8"/>
      <c r="HZU103" s="8"/>
      <c r="HZV103" s="8"/>
      <c r="HZW103" s="8"/>
      <c r="HZX103" s="8"/>
      <c r="HZY103" s="8"/>
      <c r="HZZ103" s="8"/>
      <c r="IAA103" s="8"/>
      <c r="IAB103" s="8"/>
      <c r="IAC103" s="8"/>
      <c r="IAD103" s="8"/>
      <c r="IAE103" s="8"/>
      <c r="IAF103" s="8"/>
      <c r="IAG103" s="8"/>
      <c r="IAH103" s="8"/>
      <c r="IAI103" s="8"/>
      <c r="IAJ103" s="8"/>
      <c r="IAK103" s="8"/>
      <c r="IAL103" s="8"/>
      <c r="IAM103" s="8"/>
      <c r="IAN103" s="8"/>
      <c r="IAO103" s="8"/>
      <c r="IAP103" s="8"/>
      <c r="IAQ103" s="8"/>
      <c r="IAR103" s="8"/>
      <c r="IAS103" s="8"/>
      <c r="IAT103" s="8"/>
      <c r="IAU103" s="8"/>
      <c r="IAV103" s="8"/>
      <c r="IAW103" s="8"/>
      <c r="IAX103" s="8"/>
      <c r="IAY103" s="8"/>
      <c r="IAZ103" s="8"/>
      <c r="IBA103" s="8"/>
      <c r="IBB103" s="8"/>
      <c r="IBC103" s="8"/>
      <c r="IBD103" s="8"/>
      <c r="IBE103" s="8"/>
      <c r="IBF103" s="8"/>
      <c r="IBG103" s="8"/>
      <c r="IBH103" s="8"/>
      <c r="IBI103" s="8"/>
      <c r="IBJ103" s="8"/>
      <c r="IBK103" s="8"/>
      <c r="IBL103" s="8"/>
      <c r="IBM103" s="8"/>
      <c r="IBN103" s="8"/>
      <c r="IBO103" s="8"/>
      <c r="IBP103" s="8"/>
      <c r="IBQ103" s="8"/>
      <c r="IBR103" s="8"/>
      <c r="IBS103" s="8"/>
      <c r="IBT103" s="8"/>
      <c r="IBU103" s="8"/>
      <c r="IBV103" s="8"/>
      <c r="IBW103" s="8"/>
      <c r="IBX103" s="8"/>
      <c r="IBY103" s="8"/>
      <c r="IBZ103" s="8"/>
      <c r="ICA103" s="8"/>
      <c r="ICB103" s="8"/>
      <c r="ICC103" s="8"/>
      <c r="ICD103" s="8"/>
      <c r="ICE103" s="8"/>
      <c r="ICF103" s="8"/>
      <c r="ICG103" s="8"/>
      <c r="ICH103" s="8"/>
      <c r="ICI103" s="8"/>
      <c r="ICJ103" s="8"/>
      <c r="ICK103" s="8"/>
      <c r="ICL103" s="8"/>
      <c r="ICM103" s="8"/>
      <c r="ICN103" s="8"/>
      <c r="ICO103" s="8"/>
      <c r="ICP103" s="8"/>
      <c r="ICQ103" s="8"/>
      <c r="ICR103" s="8"/>
      <c r="ICS103" s="8"/>
      <c r="ICT103" s="8"/>
      <c r="ICU103" s="8"/>
      <c r="ICV103" s="8"/>
      <c r="ICW103" s="8"/>
      <c r="ICX103" s="8"/>
      <c r="ICY103" s="8"/>
      <c r="ICZ103" s="8"/>
      <c r="IDA103" s="8"/>
      <c r="IDB103" s="8"/>
      <c r="IDC103" s="8"/>
      <c r="IDD103" s="8"/>
      <c r="IDE103" s="8"/>
      <c r="IDF103" s="8"/>
      <c r="IDG103" s="8"/>
      <c r="IDH103" s="8"/>
      <c r="IDI103" s="8"/>
      <c r="IDJ103" s="8"/>
      <c r="IDK103" s="8"/>
      <c r="IDL103" s="8"/>
      <c r="IDM103" s="8"/>
      <c r="IDN103" s="8"/>
      <c r="IDO103" s="8"/>
      <c r="IDP103" s="8"/>
      <c r="IDQ103" s="8"/>
      <c r="IDR103" s="8"/>
      <c r="IDS103" s="8"/>
      <c r="IDT103" s="8"/>
      <c r="IDU103" s="8"/>
      <c r="IDV103" s="8"/>
      <c r="IDW103" s="8"/>
      <c r="IDX103" s="8"/>
      <c r="IDY103" s="8"/>
      <c r="IDZ103" s="8"/>
      <c r="IEA103" s="8"/>
      <c r="IEB103" s="8"/>
      <c r="IEC103" s="8"/>
      <c r="IED103" s="8"/>
      <c r="IEE103" s="8"/>
      <c r="IEF103" s="8"/>
      <c r="IEG103" s="8"/>
      <c r="IEH103" s="8"/>
      <c r="IEI103" s="8"/>
      <c r="IEJ103" s="8"/>
      <c r="IEK103" s="8"/>
      <c r="IEL103" s="8"/>
      <c r="IEM103" s="8"/>
      <c r="IEN103" s="8"/>
      <c r="IEO103" s="8"/>
      <c r="IEP103" s="8"/>
      <c r="IEQ103" s="8"/>
      <c r="IER103" s="8"/>
      <c r="IES103" s="8"/>
      <c r="IET103" s="8"/>
      <c r="IEU103" s="8"/>
      <c r="IEV103" s="8"/>
      <c r="IEW103" s="8"/>
      <c r="IEX103" s="8"/>
      <c r="IEY103" s="8"/>
      <c r="IEZ103" s="8"/>
      <c r="IFA103" s="8"/>
      <c r="IFB103" s="8"/>
      <c r="IFC103" s="8"/>
      <c r="IFD103" s="8"/>
      <c r="IFE103" s="8"/>
      <c r="IFF103" s="8"/>
      <c r="IFG103" s="8"/>
      <c r="IFH103" s="8"/>
      <c r="IFI103" s="8"/>
      <c r="IFJ103" s="8"/>
      <c r="IFK103" s="8"/>
      <c r="IFL103" s="8"/>
      <c r="IFM103" s="8"/>
      <c r="IFN103" s="8"/>
      <c r="IFO103" s="8"/>
      <c r="IFP103" s="8"/>
      <c r="IFQ103" s="8"/>
      <c r="IFR103" s="8"/>
      <c r="IFS103" s="8"/>
      <c r="IFT103" s="8"/>
      <c r="IFU103" s="8"/>
      <c r="IFV103" s="8"/>
      <c r="IFW103" s="8"/>
      <c r="IFX103" s="8"/>
      <c r="IFY103" s="8"/>
      <c r="IFZ103" s="8"/>
      <c r="IGA103" s="8"/>
      <c r="IGB103" s="8"/>
      <c r="IGC103" s="8"/>
      <c r="IGD103" s="8"/>
      <c r="IGE103" s="8"/>
      <c r="IGF103" s="8"/>
      <c r="IGG103" s="8"/>
      <c r="IGH103" s="8"/>
      <c r="IGI103" s="8"/>
      <c r="IGJ103" s="8"/>
      <c r="IGK103" s="8"/>
      <c r="IGL103" s="8"/>
      <c r="IGM103" s="8"/>
      <c r="IGN103" s="8"/>
      <c r="IGO103" s="8"/>
      <c r="IGP103" s="8"/>
      <c r="IGQ103" s="8"/>
      <c r="IGR103" s="8"/>
      <c r="IGS103" s="8"/>
      <c r="IGT103" s="8"/>
      <c r="IGU103" s="8"/>
      <c r="IGV103" s="8"/>
      <c r="IGW103" s="8"/>
      <c r="IGX103" s="8"/>
      <c r="IGY103" s="8"/>
      <c r="IGZ103" s="8"/>
      <c r="IHA103" s="8"/>
      <c r="IHB103" s="8"/>
      <c r="IHC103" s="8"/>
      <c r="IHD103" s="8"/>
      <c r="IHE103" s="8"/>
      <c r="IHF103" s="8"/>
      <c r="IHG103" s="8"/>
      <c r="IHH103" s="8"/>
      <c r="IHI103" s="8"/>
      <c r="IHJ103" s="8"/>
      <c r="IHK103" s="8"/>
      <c r="IHL103" s="8"/>
      <c r="IHM103" s="8"/>
      <c r="IHN103" s="8"/>
      <c r="IHO103" s="8"/>
      <c r="IHP103" s="8"/>
      <c r="IHQ103" s="8"/>
      <c r="IHR103" s="8"/>
      <c r="IHS103" s="8"/>
      <c r="IHT103" s="8"/>
      <c r="IHU103" s="8"/>
      <c r="IHV103" s="8"/>
      <c r="IHW103" s="8"/>
      <c r="IHX103" s="8"/>
      <c r="IHY103" s="8"/>
      <c r="IHZ103" s="8"/>
      <c r="IIA103" s="8"/>
      <c r="IIB103" s="8"/>
      <c r="IIC103" s="8"/>
      <c r="IID103" s="8"/>
      <c r="IIE103" s="8"/>
      <c r="IIF103" s="8"/>
      <c r="IIG103" s="8"/>
      <c r="IIH103" s="8"/>
      <c r="III103" s="8"/>
      <c r="IIJ103" s="8"/>
      <c r="IIK103" s="8"/>
      <c r="IIL103" s="8"/>
      <c r="IIM103" s="8"/>
      <c r="IIN103" s="8"/>
      <c r="IIO103" s="8"/>
      <c r="IIP103" s="8"/>
      <c r="IIQ103" s="8"/>
      <c r="IIR103" s="8"/>
      <c r="IIS103" s="8"/>
      <c r="IIT103" s="8"/>
      <c r="IIU103" s="8"/>
      <c r="IIV103" s="8"/>
      <c r="IIW103" s="8"/>
      <c r="IIX103" s="8"/>
      <c r="IIY103" s="8"/>
      <c r="IIZ103" s="8"/>
      <c r="IJA103" s="8"/>
      <c r="IJB103" s="8"/>
      <c r="IJC103" s="8"/>
      <c r="IJD103" s="8"/>
      <c r="IJE103" s="8"/>
      <c r="IJF103" s="8"/>
      <c r="IJG103" s="8"/>
      <c r="IJH103" s="8"/>
      <c r="IJI103" s="8"/>
      <c r="IJJ103" s="8"/>
      <c r="IJK103" s="8"/>
      <c r="IJL103" s="8"/>
      <c r="IJM103" s="8"/>
      <c r="IJN103" s="8"/>
      <c r="IJO103" s="8"/>
      <c r="IJP103" s="8"/>
      <c r="IJQ103" s="8"/>
      <c r="IJR103" s="8"/>
      <c r="IJS103" s="8"/>
      <c r="IJT103" s="8"/>
      <c r="IJU103" s="8"/>
      <c r="IJV103" s="8"/>
      <c r="IJW103" s="8"/>
      <c r="IJX103" s="8"/>
      <c r="IJY103" s="8"/>
      <c r="IJZ103" s="8"/>
      <c r="IKA103" s="8"/>
      <c r="IKB103" s="8"/>
      <c r="IKC103" s="8"/>
      <c r="IKD103" s="8"/>
      <c r="IKE103" s="8"/>
      <c r="IKF103" s="8"/>
      <c r="IKG103" s="8"/>
      <c r="IKH103" s="8"/>
      <c r="IKI103" s="8"/>
      <c r="IKJ103" s="8"/>
      <c r="IKK103" s="8"/>
      <c r="IKL103" s="8"/>
      <c r="IKM103" s="8"/>
      <c r="IKN103" s="8"/>
      <c r="IKO103" s="8"/>
      <c r="IKP103" s="8"/>
      <c r="IKQ103" s="8"/>
      <c r="IKR103" s="8"/>
      <c r="IKS103" s="8"/>
      <c r="IKT103" s="8"/>
      <c r="IKU103" s="8"/>
      <c r="IKV103" s="8"/>
      <c r="IKW103" s="8"/>
      <c r="IKX103" s="8"/>
      <c r="IKY103" s="8"/>
      <c r="IKZ103" s="8"/>
      <c r="ILA103" s="8"/>
      <c r="ILB103" s="8"/>
      <c r="ILC103" s="8"/>
      <c r="ILD103" s="8"/>
      <c r="ILE103" s="8"/>
      <c r="ILF103" s="8"/>
      <c r="ILG103" s="8"/>
      <c r="ILH103" s="8"/>
      <c r="ILI103" s="8"/>
      <c r="ILJ103" s="8"/>
      <c r="ILK103" s="8"/>
      <c r="ILL103" s="8"/>
      <c r="ILM103" s="8"/>
      <c r="ILN103" s="8"/>
      <c r="ILO103" s="8"/>
      <c r="ILP103" s="8"/>
      <c r="ILQ103" s="8"/>
      <c r="ILR103" s="8"/>
      <c r="ILS103" s="8"/>
      <c r="ILT103" s="8"/>
      <c r="ILU103" s="8"/>
      <c r="ILV103" s="8"/>
      <c r="ILW103" s="8"/>
      <c r="ILX103" s="8"/>
      <c r="ILY103" s="8"/>
      <c r="ILZ103" s="8"/>
      <c r="IMA103" s="8"/>
      <c r="IMB103" s="8"/>
      <c r="IMC103" s="8"/>
      <c r="IMD103" s="8"/>
      <c r="IME103" s="8"/>
      <c r="IMF103" s="8"/>
      <c r="IMG103" s="8"/>
      <c r="IMH103" s="8"/>
      <c r="IMI103" s="8"/>
      <c r="IMJ103" s="8"/>
      <c r="IMK103" s="8"/>
      <c r="IML103" s="8"/>
      <c r="IMM103" s="8"/>
      <c r="IMN103" s="8"/>
      <c r="IMO103" s="8"/>
      <c r="IMP103" s="8"/>
      <c r="IMQ103" s="8"/>
      <c r="IMR103" s="8"/>
      <c r="IMS103" s="8"/>
      <c r="IMT103" s="8"/>
      <c r="IMU103" s="8"/>
      <c r="IMV103" s="8"/>
      <c r="IMW103" s="8"/>
      <c r="IMX103" s="8"/>
      <c r="IMY103" s="8"/>
      <c r="IMZ103" s="8"/>
      <c r="INA103" s="8"/>
      <c r="INB103" s="8"/>
      <c r="INC103" s="8"/>
      <c r="IND103" s="8"/>
      <c r="INE103" s="8"/>
      <c r="INF103" s="8"/>
      <c r="ING103" s="8"/>
      <c r="INH103" s="8"/>
      <c r="INI103" s="8"/>
      <c r="INJ103" s="8"/>
      <c r="INK103" s="8"/>
      <c r="INL103" s="8"/>
      <c r="INM103" s="8"/>
      <c r="INN103" s="8"/>
      <c r="INO103" s="8"/>
      <c r="INP103" s="8"/>
      <c r="INQ103" s="8"/>
      <c r="INR103" s="8"/>
      <c r="INS103" s="8"/>
      <c r="INT103" s="8"/>
      <c r="INU103" s="8"/>
      <c r="INV103" s="8"/>
      <c r="INW103" s="8"/>
      <c r="INX103" s="8"/>
      <c r="INY103" s="8"/>
      <c r="INZ103" s="8"/>
      <c r="IOA103" s="8"/>
      <c r="IOB103" s="8"/>
      <c r="IOC103" s="8"/>
      <c r="IOD103" s="8"/>
      <c r="IOE103" s="8"/>
      <c r="IOF103" s="8"/>
      <c r="IOG103" s="8"/>
      <c r="IOH103" s="8"/>
      <c r="IOI103" s="8"/>
      <c r="IOJ103" s="8"/>
      <c r="IOK103" s="8"/>
      <c r="IOL103" s="8"/>
      <c r="IOM103" s="8"/>
      <c r="ION103" s="8"/>
      <c r="IOO103" s="8"/>
      <c r="IOP103" s="8"/>
      <c r="IOQ103" s="8"/>
      <c r="IOR103" s="8"/>
      <c r="IOS103" s="8"/>
      <c r="IOT103" s="8"/>
      <c r="IOU103" s="8"/>
      <c r="IOV103" s="8"/>
      <c r="IOW103" s="8"/>
      <c r="IOX103" s="8"/>
      <c r="IOY103" s="8"/>
      <c r="IOZ103" s="8"/>
      <c r="IPA103" s="8"/>
      <c r="IPB103" s="8"/>
      <c r="IPC103" s="8"/>
      <c r="IPD103" s="8"/>
      <c r="IPE103" s="8"/>
      <c r="IPF103" s="8"/>
      <c r="IPG103" s="8"/>
      <c r="IPH103" s="8"/>
      <c r="IPI103" s="8"/>
      <c r="IPJ103" s="8"/>
      <c r="IPK103" s="8"/>
      <c r="IPL103" s="8"/>
      <c r="IPM103" s="8"/>
      <c r="IPN103" s="8"/>
      <c r="IPO103" s="8"/>
      <c r="IPP103" s="8"/>
      <c r="IPQ103" s="8"/>
      <c r="IPR103" s="8"/>
      <c r="IPS103" s="8"/>
      <c r="IPT103" s="8"/>
      <c r="IPU103" s="8"/>
      <c r="IPV103" s="8"/>
      <c r="IPW103" s="8"/>
      <c r="IPX103" s="8"/>
      <c r="IPY103" s="8"/>
      <c r="IPZ103" s="8"/>
      <c r="IQA103" s="8"/>
      <c r="IQB103" s="8"/>
      <c r="IQC103" s="8"/>
      <c r="IQD103" s="8"/>
      <c r="IQE103" s="8"/>
      <c r="IQF103" s="8"/>
      <c r="IQG103" s="8"/>
      <c r="IQH103" s="8"/>
      <c r="IQI103" s="8"/>
      <c r="IQJ103" s="8"/>
      <c r="IQK103" s="8"/>
      <c r="IQL103" s="8"/>
      <c r="IQM103" s="8"/>
      <c r="IQN103" s="8"/>
      <c r="IQO103" s="8"/>
      <c r="IQP103" s="8"/>
      <c r="IQQ103" s="8"/>
      <c r="IQR103" s="8"/>
      <c r="IQS103" s="8"/>
      <c r="IQT103" s="8"/>
      <c r="IQU103" s="8"/>
      <c r="IQV103" s="8"/>
      <c r="IQW103" s="8"/>
      <c r="IQX103" s="8"/>
      <c r="IQY103" s="8"/>
      <c r="IQZ103" s="8"/>
      <c r="IRA103" s="8"/>
      <c r="IRB103" s="8"/>
      <c r="IRC103" s="8"/>
      <c r="IRD103" s="8"/>
      <c r="IRE103" s="8"/>
      <c r="IRF103" s="8"/>
      <c r="IRG103" s="8"/>
      <c r="IRH103" s="8"/>
      <c r="IRI103" s="8"/>
      <c r="IRJ103" s="8"/>
      <c r="IRK103" s="8"/>
      <c r="IRL103" s="8"/>
      <c r="IRM103" s="8"/>
      <c r="IRN103" s="8"/>
      <c r="IRO103" s="8"/>
      <c r="IRP103" s="8"/>
      <c r="IRQ103" s="8"/>
      <c r="IRR103" s="8"/>
      <c r="IRS103" s="8"/>
      <c r="IRT103" s="8"/>
      <c r="IRU103" s="8"/>
      <c r="IRV103" s="8"/>
      <c r="IRW103" s="8"/>
      <c r="IRX103" s="8"/>
      <c r="IRY103" s="8"/>
      <c r="IRZ103" s="8"/>
      <c r="ISA103" s="8"/>
      <c r="ISB103" s="8"/>
      <c r="ISC103" s="8"/>
      <c r="ISD103" s="8"/>
      <c r="ISE103" s="8"/>
      <c r="ISF103" s="8"/>
      <c r="ISG103" s="8"/>
      <c r="ISH103" s="8"/>
      <c r="ISI103" s="8"/>
      <c r="ISJ103" s="8"/>
      <c r="ISK103" s="8"/>
      <c r="ISL103" s="8"/>
      <c r="ISM103" s="8"/>
      <c r="ISN103" s="8"/>
      <c r="ISO103" s="8"/>
      <c r="ISP103" s="8"/>
      <c r="ISQ103" s="8"/>
      <c r="ISR103" s="8"/>
      <c r="ISS103" s="8"/>
      <c r="IST103" s="8"/>
      <c r="ISU103" s="8"/>
      <c r="ISV103" s="8"/>
      <c r="ISW103" s="8"/>
      <c r="ISX103" s="8"/>
      <c r="ISY103" s="8"/>
      <c r="ISZ103" s="8"/>
      <c r="ITA103" s="8"/>
      <c r="ITB103" s="8"/>
      <c r="ITC103" s="8"/>
      <c r="ITD103" s="8"/>
      <c r="ITE103" s="8"/>
      <c r="ITF103" s="8"/>
      <c r="ITG103" s="8"/>
      <c r="ITH103" s="8"/>
      <c r="ITI103" s="8"/>
      <c r="ITJ103" s="8"/>
      <c r="ITK103" s="8"/>
      <c r="ITL103" s="8"/>
      <c r="ITM103" s="8"/>
      <c r="ITN103" s="8"/>
      <c r="ITO103" s="8"/>
      <c r="ITP103" s="8"/>
      <c r="ITQ103" s="8"/>
      <c r="ITR103" s="8"/>
      <c r="ITS103" s="8"/>
      <c r="ITT103" s="8"/>
      <c r="ITU103" s="8"/>
      <c r="ITV103" s="8"/>
      <c r="ITW103" s="8"/>
      <c r="ITX103" s="8"/>
      <c r="ITY103" s="8"/>
      <c r="ITZ103" s="8"/>
      <c r="IUA103" s="8"/>
      <c r="IUB103" s="8"/>
      <c r="IUC103" s="8"/>
      <c r="IUD103" s="8"/>
      <c r="IUE103" s="8"/>
      <c r="IUF103" s="8"/>
      <c r="IUG103" s="8"/>
      <c r="IUH103" s="8"/>
      <c r="IUI103" s="8"/>
      <c r="IUJ103" s="8"/>
      <c r="IUK103" s="8"/>
      <c r="IUL103" s="8"/>
      <c r="IUM103" s="8"/>
      <c r="IUN103" s="8"/>
      <c r="IUO103" s="8"/>
      <c r="IUP103" s="8"/>
      <c r="IUQ103" s="8"/>
      <c r="IUR103" s="8"/>
      <c r="IUS103" s="8"/>
      <c r="IUT103" s="8"/>
      <c r="IUU103" s="8"/>
      <c r="IUV103" s="8"/>
      <c r="IUW103" s="8"/>
      <c r="IUX103" s="8"/>
      <c r="IUY103" s="8"/>
      <c r="IUZ103" s="8"/>
      <c r="IVA103" s="8"/>
      <c r="IVB103" s="8"/>
      <c r="IVC103" s="8"/>
      <c r="IVD103" s="8"/>
      <c r="IVE103" s="8"/>
      <c r="IVF103" s="8"/>
      <c r="IVG103" s="8"/>
      <c r="IVH103" s="8"/>
      <c r="IVI103" s="8"/>
      <c r="IVJ103" s="8"/>
      <c r="IVK103" s="8"/>
      <c r="IVL103" s="8"/>
      <c r="IVM103" s="8"/>
      <c r="IVN103" s="8"/>
      <c r="IVO103" s="8"/>
      <c r="IVP103" s="8"/>
      <c r="IVQ103" s="8"/>
      <c r="IVR103" s="8"/>
      <c r="IVS103" s="8"/>
      <c r="IVT103" s="8"/>
      <c r="IVU103" s="8"/>
      <c r="IVV103" s="8"/>
      <c r="IVW103" s="8"/>
      <c r="IVX103" s="8"/>
      <c r="IVY103" s="8"/>
      <c r="IVZ103" s="8"/>
      <c r="IWA103" s="8"/>
      <c r="IWB103" s="8"/>
      <c r="IWC103" s="8"/>
      <c r="IWD103" s="8"/>
      <c r="IWE103" s="8"/>
      <c r="IWF103" s="8"/>
      <c r="IWG103" s="8"/>
      <c r="IWH103" s="8"/>
      <c r="IWI103" s="8"/>
      <c r="IWJ103" s="8"/>
      <c r="IWK103" s="8"/>
      <c r="IWL103" s="8"/>
      <c r="IWM103" s="8"/>
      <c r="IWN103" s="8"/>
      <c r="IWO103" s="8"/>
      <c r="IWP103" s="8"/>
      <c r="IWQ103" s="8"/>
      <c r="IWR103" s="8"/>
      <c r="IWS103" s="8"/>
      <c r="IWT103" s="8"/>
      <c r="IWU103" s="8"/>
      <c r="IWV103" s="8"/>
      <c r="IWW103" s="8"/>
      <c r="IWX103" s="8"/>
      <c r="IWY103" s="8"/>
      <c r="IWZ103" s="8"/>
      <c r="IXA103" s="8"/>
      <c r="IXB103" s="8"/>
      <c r="IXC103" s="8"/>
      <c r="IXD103" s="8"/>
      <c r="IXE103" s="8"/>
      <c r="IXF103" s="8"/>
      <c r="IXG103" s="8"/>
      <c r="IXH103" s="8"/>
      <c r="IXI103" s="8"/>
      <c r="IXJ103" s="8"/>
      <c r="IXK103" s="8"/>
      <c r="IXL103" s="8"/>
      <c r="IXM103" s="8"/>
      <c r="IXN103" s="8"/>
      <c r="IXO103" s="8"/>
      <c r="IXP103" s="8"/>
      <c r="IXQ103" s="8"/>
      <c r="IXR103" s="8"/>
      <c r="IXS103" s="8"/>
      <c r="IXT103" s="8"/>
      <c r="IXU103" s="8"/>
      <c r="IXV103" s="8"/>
      <c r="IXW103" s="8"/>
      <c r="IXX103" s="8"/>
      <c r="IXY103" s="8"/>
      <c r="IXZ103" s="8"/>
      <c r="IYA103" s="8"/>
      <c r="IYB103" s="8"/>
      <c r="IYC103" s="8"/>
      <c r="IYD103" s="8"/>
      <c r="IYE103" s="8"/>
      <c r="IYF103" s="8"/>
      <c r="IYG103" s="8"/>
      <c r="IYH103" s="8"/>
      <c r="IYI103" s="8"/>
      <c r="IYJ103" s="8"/>
      <c r="IYK103" s="8"/>
      <c r="IYL103" s="8"/>
      <c r="IYM103" s="8"/>
      <c r="IYN103" s="8"/>
      <c r="IYO103" s="8"/>
      <c r="IYP103" s="8"/>
      <c r="IYQ103" s="8"/>
      <c r="IYR103" s="8"/>
      <c r="IYS103" s="8"/>
      <c r="IYT103" s="8"/>
      <c r="IYU103" s="8"/>
      <c r="IYV103" s="8"/>
      <c r="IYW103" s="8"/>
      <c r="IYX103" s="8"/>
      <c r="IYY103" s="8"/>
      <c r="IYZ103" s="8"/>
      <c r="IZA103" s="8"/>
      <c r="IZB103" s="8"/>
      <c r="IZC103" s="8"/>
      <c r="IZD103" s="8"/>
      <c r="IZE103" s="8"/>
      <c r="IZF103" s="8"/>
      <c r="IZG103" s="8"/>
      <c r="IZH103" s="8"/>
      <c r="IZI103" s="8"/>
      <c r="IZJ103" s="8"/>
      <c r="IZK103" s="8"/>
      <c r="IZL103" s="8"/>
      <c r="IZM103" s="8"/>
      <c r="IZN103" s="8"/>
      <c r="IZO103" s="8"/>
      <c r="IZP103" s="8"/>
      <c r="IZQ103" s="8"/>
      <c r="IZR103" s="8"/>
      <c r="IZS103" s="8"/>
      <c r="IZT103" s="8"/>
      <c r="IZU103" s="8"/>
      <c r="IZV103" s="8"/>
      <c r="IZW103" s="8"/>
      <c r="IZX103" s="8"/>
      <c r="IZY103" s="8"/>
      <c r="IZZ103" s="8"/>
      <c r="JAA103" s="8"/>
      <c r="JAB103" s="8"/>
      <c r="JAC103" s="8"/>
      <c r="JAD103" s="8"/>
      <c r="JAE103" s="8"/>
      <c r="JAF103" s="8"/>
      <c r="JAG103" s="8"/>
      <c r="JAH103" s="8"/>
      <c r="JAI103" s="8"/>
      <c r="JAJ103" s="8"/>
      <c r="JAK103" s="8"/>
      <c r="JAL103" s="8"/>
      <c r="JAM103" s="8"/>
      <c r="JAN103" s="8"/>
      <c r="JAO103" s="8"/>
      <c r="JAP103" s="8"/>
      <c r="JAQ103" s="8"/>
      <c r="JAR103" s="8"/>
      <c r="JAS103" s="8"/>
      <c r="JAT103" s="8"/>
      <c r="JAU103" s="8"/>
      <c r="JAV103" s="8"/>
      <c r="JAW103" s="8"/>
      <c r="JAX103" s="8"/>
      <c r="JAY103" s="8"/>
      <c r="JAZ103" s="8"/>
      <c r="JBA103" s="8"/>
      <c r="JBB103" s="8"/>
      <c r="JBC103" s="8"/>
      <c r="JBD103" s="8"/>
      <c r="JBE103" s="8"/>
      <c r="JBF103" s="8"/>
      <c r="JBG103" s="8"/>
      <c r="JBH103" s="8"/>
      <c r="JBI103" s="8"/>
      <c r="JBJ103" s="8"/>
      <c r="JBK103" s="8"/>
      <c r="JBL103" s="8"/>
      <c r="JBM103" s="8"/>
      <c r="JBN103" s="8"/>
      <c r="JBO103" s="8"/>
      <c r="JBP103" s="8"/>
      <c r="JBQ103" s="8"/>
      <c r="JBR103" s="8"/>
      <c r="JBS103" s="8"/>
      <c r="JBT103" s="8"/>
      <c r="JBU103" s="8"/>
      <c r="JBV103" s="8"/>
      <c r="JBW103" s="8"/>
      <c r="JBX103" s="8"/>
      <c r="JBY103" s="8"/>
      <c r="JBZ103" s="8"/>
      <c r="JCA103" s="8"/>
      <c r="JCB103" s="8"/>
      <c r="JCC103" s="8"/>
      <c r="JCD103" s="8"/>
      <c r="JCE103" s="8"/>
      <c r="JCF103" s="8"/>
      <c r="JCG103" s="8"/>
      <c r="JCH103" s="8"/>
      <c r="JCI103" s="8"/>
      <c r="JCJ103" s="8"/>
      <c r="JCK103" s="8"/>
      <c r="JCL103" s="8"/>
      <c r="JCM103" s="8"/>
      <c r="JCN103" s="8"/>
      <c r="JCO103" s="8"/>
      <c r="JCP103" s="8"/>
      <c r="JCQ103" s="8"/>
      <c r="JCR103" s="8"/>
      <c r="JCS103" s="8"/>
      <c r="JCT103" s="8"/>
      <c r="JCU103" s="8"/>
      <c r="JCV103" s="8"/>
      <c r="JCW103" s="8"/>
      <c r="JCX103" s="8"/>
      <c r="JCY103" s="8"/>
      <c r="JCZ103" s="8"/>
      <c r="JDA103" s="8"/>
      <c r="JDB103" s="8"/>
      <c r="JDC103" s="8"/>
      <c r="JDD103" s="8"/>
      <c r="JDE103" s="8"/>
      <c r="JDF103" s="8"/>
      <c r="JDG103" s="8"/>
      <c r="JDH103" s="8"/>
      <c r="JDI103" s="8"/>
      <c r="JDJ103" s="8"/>
      <c r="JDK103" s="8"/>
      <c r="JDL103" s="8"/>
      <c r="JDM103" s="8"/>
      <c r="JDN103" s="8"/>
      <c r="JDO103" s="8"/>
      <c r="JDP103" s="8"/>
      <c r="JDQ103" s="8"/>
      <c r="JDR103" s="8"/>
      <c r="JDS103" s="8"/>
      <c r="JDT103" s="8"/>
      <c r="JDU103" s="8"/>
      <c r="JDV103" s="8"/>
      <c r="JDW103" s="8"/>
      <c r="JDX103" s="8"/>
      <c r="JDY103" s="8"/>
      <c r="JDZ103" s="8"/>
      <c r="JEA103" s="8"/>
      <c r="JEB103" s="8"/>
      <c r="JEC103" s="8"/>
      <c r="JED103" s="8"/>
      <c r="JEE103" s="8"/>
      <c r="JEF103" s="8"/>
      <c r="JEG103" s="8"/>
      <c r="JEH103" s="8"/>
      <c r="JEI103" s="8"/>
      <c r="JEJ103" s="8"/>
      <c r="JEK103" s="8"/>
      <c r="JEL103" s="8"/>
      <c r="JEM103" s="8"/>
      <c r="JEN103" s="8"/>
      <c r="JEO103" s="8"/>
      <c r="JEP103" s="8"/>
      <c r="JEQ103" s="8"/>
      <c r="JER103" s="8"/>
      <c r="JES103" s="8"/>
      <c r="JET103" s="8"/>
      <c r="JEU103" s="8"/>
      <c r="JEV103" s="8"/>
      <c r="JEW103" s="8"/>
      <c r="JEX103" s="8"/>
      <c r="JEY103" s="8"/>
      <c r="JEZ103" s="8"/>
      <c r="JFA103" s="8"/>
      <c r="JFB103" s="8"/>
      <c r="JFC103" s="8"/>
      <c r="JFD103" s="8"/>
      <c r="JFE103" s="8"/>
      <c r="JFF103" s="8"/>
      <c r="JFG103" s="8"/>
      <c r="JFH103" s="8"/>
      <c r="JFI103" s="8"/>
      <c r="JFJ103" s="8"/>
      <c r="JFK103" s="8"/>
      <c r="JFL103" s="8"/>
      <c r="JFM103" s="8"/>
      <c r="JFN103" s="8"/>
      <c r="JFO103" s="8"/>
      <c r="JFP103" s="8"/>
      <c r="JFQ103" s="8"/>
      <c r="JFR103" s="8"/>
      <c r="JFS103" s="8"/>
      <c r="JFT103" s="8"/>
      <c r="JFU103" s="8"/>
      <c r="JFV103" s="8"/>
      <c r="JFW103" s="8"/>
      <c r="JFX103" s="8"/>
      <c r="JFY103" s="8"/>
      <c r="JFZ103" s="8"/>
      <c r="JGA103" s="8"/>
      <c r="JGB103" s="8"/>
      <c r="JGC103" s="8"/>
      <c r="JGD103" s="8"/>
      <c r="JGE103" s="8"/>
      <c r="JGF103" s="8"/>
      <c r="JGG103" s="8"/>
      <c r="JGH103" s="8"/>
      <c r="JGI103" s="8"/>
      <c r="JGJ103" s="8"/>
      <c r="JGK103" s="8"/>
      <c r="JGL103" s="8"/>
      <c r="JGM103" s="8"/>
      <c r="JGN103" s="8"/>
      <c r="JGO103" s="8"/>
      <c r="JGP103" s="8"/>
      <c r="JGQ103" s="8"/>
      <c r="JGR103" s="8"/>
      <c r="JGS103" s="8"/>
      <c r="JGT103" s="8"/>
      <c r="JGU103" s="8"/>
      <c r="JGV103" s="8"/>
      <c r="JGW103" s="8"/>
      <c r="JGX103" s="8"/>
      <c r="JGY103" s="8"/>
      <c r="JGZ103" s="8"/>
      <c r="JHA103" s="8"/>
      <c r="JHB103" s="8"/>
      <c r="JHC103" s="8"/>
      <c r="JHD103" s="8"/>
      <c r="JHE103" s="8"/>
      <c r="JHF103" s="8"/>
      <c r="JHG103" s="8"/>
      <c r="JHH103" s="8"/>
      <c r="JHI103" s="8"/>
      <c r="JHJ103" s="8"/>
      <c r="JHK103" s="8"/>
      <c r="JHL103" s="8"/>
      <c r="JHM103" s="8"/>
      <c r="JHN103" s="8"/>
      <c r="JHO103" s="8"/>
      <c r="JHP103" s="8"/>
      <c r="JHQ103" s="8"/>
      <c r="JHR103" s="8"/>
      <c r="JHS103" s="8"/>
      <c r="JHT103" s="8"/>
      <c r="JHU103" s="8"/>
      <c r="JHV103" s="8"/>
      <c r="JHW103" s="8"/>
      <c r="JHX103" s="8"/>
      <c r="JHY103" s="8"/>
      <c r="JHZ103" s="8"/>
      <c r="JIA103" s="8"/>
      <c r="JIB103" s="8"/>
      <c r="JIC103" s="8"/>
      <c r="JID103" s="8"/>
      <c r="JIE103" s="8"/>
      <c r="JIF103" s="8"/>
      <c r="JIG103" s="8"/>
      <c r="JIH103" s="8"/>
      <c r="JII103" s="8"/>
      <c r="JIJ103" s="8"/>
      <c r="JIK103" s="8"/>
      <c r="JIL103" s="8"/>
      <c r="JIM103" s="8"/>
      <c r="JIN103" s="8"/>
      <c r="JIO103" s="8"/>
      <c r="JIP103" s="8"/>
      <c r="JIQ103" s="8"/>
      <c r="JIR103" s="8"/>
      <c r="JIS103" s="8"/>
      <c r="JIT103" s="8"/>
      <c r="JIU103" s="8"/>
      <c r="JIV103" s="8"/>
      <c r="JIW103" s="8"/>
      <c r="JIX103" s="8"/>
      <c r="JIY103" s="8"/>
      <c r="JIZ103" s="8"/>
      <c r="JJA103" s="8"/>
      <c r="JJB103" s="8"/>
      <c r="JJC103" s="8"/>
      <c r="JJD103" s="8"/>
      <c r="JJE103" s="8"/>
      <c r="JJF103" s="8"/>
      <c r="JJG103" s="8"/>
      <c r="JJH103" s="8"/>
      <c r="JJI103" s="8"/>
      <c r="JJJ103" s="8"/>
      <c r="JJK103" s="8"/>
      <c r="JJL103" s="8"/>
      <c r="JJM103" s="8"/>
      <c r="JJN103" s="8"/>
      <c r="JJO103" s="8"/>
      <c r="JJP103" s="8"/>
      <c r="JJQ103" s="8"/>
      <c r="JJR103" s="8"/>
      <c r="JJS103" s="8"/>
      <c r="JJT103" s="8"/>
      <c r="JJU103" s="8"/>
      <c r="JJV103" s="8"/>
      <c r="JJW103" s="8"/>
      <c r="JJX103" s="8"/>
      <c r="JJY103" s="8"/>
      <c r="JJZ103" s="8"/>
      <c r="JKA103" s="8"/>
      <c r="JKB103" s="8"/>
      <c r="JKC103" s="8"/>
      <c r="JKD103" s="8"/>
      <c r="JKE103" s="8"/>
      <c r="JKF103" s="8"/>
      <c r="JKG103" s="8"/>
      <c r="JKH103" s="8"/>
      <c r="JKI103" s="8"/>
      <c r="JKJ103" s="8"/>
      <c r="JKK103" s="8"/>
      <c r="JKL103" s="8"/>
      <c r="JKM103" s="8"/>
      <c r="JKN103" s="8"/>
      <c r="JKO103" s="8"/>
      <c r="JKP103" s="8"/>
      <c r="JKQ103" s="8"/>
      <c r="JKR103" s="8"/>
      <c r="JKS103" s="8"/>
      <c r="JKT103" s="8"/>
      <c r="JKU103" s="8"/>
      <c r="JKV103" s="8"/>
      <c r="JKW103" s="8"/>
      <c r="JKX103" s="8"/>
      <c r="JKY103" s="8"/>
      <c r="JKZ103" s="8"/>
      <c r="JLA103" s="8"/>
      <c r="JLB103" s="8"/>
      <c r="JLC103" s="8"/>
      <c r="JLD103" s="8"/>
      <c r="JLE103" s="8"/>
      <c r="JLF103" s="8"/>
      <c r="JLG103" s="8"/>
      <c r="JLH103" s="8"/>
      <c r="JLI103" s="8"/>
      <c r="JLJ103" s="8"/>
      <c r="JLK103" s="8"/>
      <c r="JLL103" s="8"/>
      <c r="JLM103" s="8"/>
      <c r="JLN103" s="8"/>
      <c r="JLO103" s="8"/>
      <c r="JLP103" s="8"/>
      <c r="JLQ103" s="8"/>
      <c r="JLR103" s="8"/>
      <c r="JLS103" s="8"/>
      <c r="JLT103" s="8"/>
      <c r="JLU103" s="8"/>
      <c r="JLV103" s="8"/>
      <c r="JLW103" s="8"/>
      <c r="JLX103" s="8"/>
      <c r="JLY103" s="8"/>
      <c r="JLZ103" s="8"/>
      <c r="JMA103" s="8"/>
      <c r="JMB103" s="8"/>
      <c r="JMC103" s="8"/>
      <c r="JMD103" s="8"/>
      <c r="JME103" s="8"/>
      <c r="JMF103" s="8"/>
      <c r="JMG103" s="8"/>
      <c r="JMH103" s="8"/>
      <c r="JMI103" s="8"/>
      <c r="JMJ103" s="8"/>
      <c r="JMK103" s="8"/>
      <c r="JML103" s="8"/>
      <c r="JMM103" s="8"/>
      <c r="JMN103" s="8"/>
      <c r="JMO103" s="8"/>
      <c r="JMP103" s="8"/>
      <c r="JMQ103" s="8"/>
      <c r="JMR103" s="8"/>
      <c r="JMS103" s="8"/>
      <c r="JMT103" s="8"/>
      <c r="JMU103" s="8"/>
      <c r="JMV103" s="8"/>
      <c r="JMW103" s="8"/>
      <c r="JMX103" s="8"/>
      <c r="JMY103" s="8"/>
      <c r="JMZ103" s="8"/>
      <c r="JNA103" s="8"/>
      <c r="JNB103" s="8"/>
      <c r="JNC103" s="8"/>
      <c r="JND103" s="8"/>
      <c r="JNE103" s="8"/>
      <c r="JNF103" s="8"/>
      <c r="JNG103" s="8"/>
      <c r="JNH103" s="8"/>
      <c r="JNI103" s="8"/>
      <c r="JNJ103" s="8"/>
      <c r="JNK103" s="8"/>
      <c r="JNL103" s="8"/>
      <c r="JNM103" s="8"/>
      <c r="JNN103" s="8"/>
      <c r="JNO103" s="8"/>
      <c r="JNP103" s="8"/>
      <c r="JNQ103" s="8"/>
      <c r="JNR103" s="8"/>
      <c r="JNS103" s="8"/>
      <c r="JNT103" s="8"/>
      <c r="JNU103" s="8"/>
      <c r="JNV103" s="8"/>
      <c r="JNW103" s="8"/>
      <c r="JNX103" s="8"/>
      <c r="JNY103" s="8"/>
      <c r="JNZ103" s="8"/>
      <c r="JOA103" s="8"/>
      <c r="JOB103" s="8"/>
      <c r="JOC103" s="8"/>
      <c r="JOD103" s="8"/>
      <c r="JOE103" s="8"/>
      <c r="JOF103" s="8"/>
      <c r="JOG103" s="8"/>
      <c r="JOH103" s="8"/>
      <c r="JOI103" s="8"/>
      <c r="JOJ103" s="8"/>
      <c r="JOK103" s="8"/>
      <c r="JOL103" s="8"/>
      <c r="JOM103" s="8"/>
      <c r="JON103" s="8"/>
      <c r="JOO103" s="8"/>
      <c r="JOP103" s="8"/>
      <c r="JOQ103" s="8"/>
      <c r="JOR103" s="8"/>
      <c r="JOS103" s="8"/>
      <c r="JOT103" s="8"/>
      <c r="JOU103" s="8"/>
      <c r="JOV103" s="8"/>
      <c r="JOW103" s="8"/>
      <c r="JOX103" s="8"/>
      <c r="JOY103" s="8"/>
      <c r="JOZ103" s="8"/>
      <c r="JPA103" s="8"/>
      <c r="JPB103" s="8"/>
      <c r="JPC103" s="8"/>
      <c r="JPD103" s="8"/>
      <c r="JPE103" s="8"/>
      <c r="JPF103" s="8"/>
      <c r="JPG103" s="8"/>
      <c r="JPH103" s="8"/>
      <c r="JPI103" s="8"/>
      <c r="JPJ103" s="8"/>
      <c r="JPK103" s="8"/>
      <c r="JPL103" s="8"/>
      <c r="JPM103" s="8"/>
      <c r="JPN103" s="8"/>
      <c r="JPO103" s="8"/>
      <c r="JPP103" s="8"/>
      <c r="JPQ103" s="8"/>
      <c r="JPR103" s="8"/>
      <c r="JPS103" s="8"/>
      <c r="JPT103" s="8"/>
      <c r="JPU103" s="8"/>
      <c r="JPV103" s="8"/>
      <c r="JPW103" s="8"/>
      <c r="JPX103" s="8"/>
      <c r="JPY103" s="8"/>
      <c r="JPZ103" s="8"/>
      <c r="JQA103" s="8"/>
      <c r="JQB103" s="8"/>
      <c r="JQC103" s="8"/>
      <c r="JQD103" s="8"/>
      <c r="JQE103" s="8"/>
      <c r="JQF103" s="8"/>
      <c r="JQG103" s="8"/>
      <c r="JQH103" s="8"/>
      <c r="JQI103" s="8"/>
      <c r="JQJ103" s="8"/>
      <c r="JQK103" s="8"/>
      <c r="JQL103" s="8"/>
      <c r="JQM103" s="8"/>
      <c r="JQN103" s="8"/>
      <c r="JQO103" s="8"/>
      <c r="JQP103" s="8"/>
      <c r="JQQ103" s="8"/>
      <c r="JQR103" s="8"/>
      <c r="JQS103" s="8"/>
      <c r="JQT103" s="8"/>
      <c r="JQU103" s="8"/>
      <c r="JQV103" s="8"/>
      <c r="JQW103" s="8"/>
      <c r="JQX103" s="8"/>
      <c r="JQY103" s="8"/>
      <c r="JQZ103" s="8"/>
      <c r="JRA103" s="8"/>
      <c r="JRB103" s="8"/>
      <c r="JRC103" s="8"/>
      <c r="JRD103" s="8"/>
      <c r="JRE103" s="8"/>
      <c r="JRF103" s="8"/>
      <c r="JRG103" s="8"/>
      <c r="JRH103" s="8"/>
      <c r="JRI103" s="8"/>
      <c r="JRJ103" s="8"/>
      <c r="JRK103" s="8"/>
      <c r="JRL103" s="8"/>
      <c r="JRM103" s="8"/>
      <c r="JRN103" s="8"/>
      <c r="JRO103" s="8"/>
      <c r="JRP103" s="8"/>
      <c r="JRQ103" s="8"/>
      <c r="JRR103" s="8"/>
      <c r="JRS103" s="8"/>
      <c r="JRT103" s="8"/>
      <c r="JRU103" s="8"/>
      <c r="JRV103" s="8"/>
      <c r="JRW103" s="8"/>
      <c r="JRX103" s="8"/>
      <c r="JRY103" s="8"/>
      <c r="JRZ103" s="8"/>
      <c r="JSA103" s="8"/>
      <c r="JSB103" s="8"/>
      <c r="JSC103" s="8"/>
      <c r="JSD103" s="8"/>
      <c r="JSE103" s="8"/>
      <c r="JSF103" s="8"/>
      <c r="JSG103" s="8"/>
      <c r="JSH103" s="8"/>
      <c r="JSI103" s="8"/>
      <c r="JSJ103" s="8"/>
      <c r="JSK103" s="8"/>
      <c r="JSL103" s="8"/>
      <c r="JSM103" s="8"/>
      <c r="JSN103" s="8"/>
      <c r="JSO103" s="8"/>
      <c r="JSP103" s="8"/>
      <c r="JSQ103" s="8"/>
      <c r="JSR103" s="8"/>
      <c r="JSS103" s="8"/>
      <c r="JST103" s="8"/>
      <c r="JSU103" s="8"/>
      <c r="JSV103" s="8"/>
      <c r="JSW103" s="8"/>
      <c r="JSX103" s="8"/>
      <c r="JSY103" s="8"/>
      <c r="JSZ103" s="8"/>
      <c r="JTA103" s="8"/>
      <c r="JTB103" s="8"/>
      <c r="JTC103" s="8"/>
      <c r="JTD103" s="8"/>
      <c r="JTE103" s="8"/>
      <c r="JTF103" s="8"/>
      <c r="JTG103" s="8"/>
      <c r="JTH103" s="8"/>
      <c r="JTI103" s="8"/>
      <c r="JTJ103" s="8"/>
      <c r="JTK103" s="8"/>
      <c r="JTL103" s="8"/>
      <c r="JTM103" s="8"/>
      <c r="JTN103" s="8"/>
      <c r="JTO103" s="8"/>
      <c r="JTP103" s="8"/>
      <c r="JTQ103" s="8"/>
      <c r="JTR103" s="8"/>
      <c r="JTS103" s="8"/>
      <c r="JTT103" s="8"/>
      <c r="JTU103" s="8"/>
      <c r="JTV103" s="8"/>
      <c r="JTW103" s="8"/>
      <c r="JTX103" s="8"/>
      <c r="JTY103" s="8"/>
      <c r="JTZ103" s="8"/>
      <c r="JUA103" s="8"/>
      <c r="JUB103" s="8"/>
      <c r="JUC103" s="8"/>
      <c r="JUD103" s="8"/>
      <c r="JUE103" s="8"/>
      <c r="JUF103" s="8"/>
      <c r="JUG103" s="8"/>
      <c r="JUH103" s="8"/>
      <c r="JUI103" s="8"/>
      <c r="JUJ103" s="8"/>
      <c r="JUK103" s="8"/>
      <c r="JUL103" s="8"/>
      <c r="JUM103" s="8"/>
      <c r="JUN103" s="8"/>
      <c r="JUO103" s="8"/>
      <c r="JUP103" s="8"/>
      <c r="JUQ103" s="8"/>
      <c r="JUR103" s="8"/>
      <c r="JUS103" s="8"/>
      <c r="JUT103" s="8"/>
      <c r="JUU103" s="8"/>
      <c r="JUV103" s="8"/>
      <c r="JUW103" s="8"/>
      <c r="JUX103" s="8"/>
      <c r="JUY103" s="8"/>
      <c r="JUZ103" s="8"/>
      <c r="JVA103" s="8"/>
      <c r="JVB103" s="8"/>
      <c r="JVC103" s="8"/>
      <c r="JVD103" s="8"/>
      <c r="JVE103" s="8"/>
      <c r="JVF103" s="8"/>
      <c r="JVG103" s="8"/>
      <c r="JVH103" s="8"/>
      <c r="JVI103" s="8"/>
      <c r="JVJ103" s="8"/>
      <c r="JVK103" s="8"/>
      <c r="JVL103" s="8"/>
      <c r="JVM103" s="8"/>
      <c r="JVN103" s="8"/>
      <c r="JVO103" s="8"/>
      <c r="JVP103" s="8"/>
      <c r="JVQ103" s="8"/>
      <c r="JVR103" s="8"/>
      <c r="JVS103" s="8"/>
      <c r="JVT103" s="8"/>
      <c r="JVU103" s="8"/>
      <c r="JVV103" s="8"/>
      <c r="JVW103" s="8"/>
      <c r="JVX103" s="8"/>
      <c r="JVY103" s="8"/>
      <c r="JVZ103" s="8"/>
      <c r="JWA103" s="8"/>
      <c r="JWB103" s="8"/>
      <c r="JWC103" s="8"/>
      <c r="JWD103" s="8"/>
      <c r="JWE103" s="8"/>
      <c r="JWF103" s="8"/>
      <c r="JWG103" s="8"/>
      <c r="JWH103" s="8"/>
      <c r="JWI103" s="8"/>
      <c r="JWJ103" s="8"/>
      <c r="JWK103" s="8"/>
      <c r="JWL103" s="8"/>
      <c r="JWM103" s="8"/>
      <c r="JWN103" s="8"/>
      <c r="JWO103" s="8"/>
      <c r="JWP103" s="8"/>
      <c r="JWQ103" s="8"/>
      <c r="JWR103" s="8"/>
      <c r="JWS103" s="8"/>
      <c r="JWT103" s="8"/>
      <c r="JWU103" s="8"/>
      <c r="JWV103" s="8"/>
      <c r="JWW103" s="8"/>
      <c r="JWX103" s="8"/>
      <c r="JWY103" s="8"/>
      <c r="JWZ103" s="8"/>
      <c r="JXA103" s="8"/>
      <c r="JXB103" s="8"/>
      <c r="JXC103" s="8"/>
      <c r="JXD103" s="8"/>
      <c r="JXE103" s="8"/>
      <c r="JXF103" s="8"/>
      <c r="JXG103" s="8"/>
      <c r="JXH103" s="8"/>
      <c r="JXI103" s="8"/>
      <c r="JXJ103" s="8"/>
      <c r="JXK103" s="8"/>
      <c r="JXL103" s="8"/>
      <c r="JXM103" s="8"/>
      <c r="JXN103" s="8"/>
      <c r="JXO103" s="8"/>
      <c r="JXP103" s="8"/>
      <c r="JXQ103" s="8"/>
      <c r="JXR103" s="8"/>
      <c r="JXS103" s="8"/>
      <c r="JXT103" s="8"/>
      <c r="JXU103" s="8"/>
      <c r="JXV103" s="8"/>
      <c r="JXW103" s="8"/>
      <c r="JXX103" s="8"/>
      <c r="JXY103" s="8"/>
      <c r="JXZ103" s="8"/>
      <c r="JYA103" s="8"/>
      <c r="JYB103" s="8"/>
      <c r="JYC103" s="8"/>
      <c r="JYD103" s="8"/>
      <c r="JYE103" s="8"/>
      <c r="JYF103" s="8"/>
      <c r="JYG103" s="8"/>
      <c r="JYH103" s="8"/>
      <c r="JYI103" s="8"/>
      <c r="JYJ103" s="8"/>
      <c r="JYK103" s="8"/>
      <c r="JYL103" s="8"/>
      <c r="JYM103" s="8"/>
      <c r="JYN103" s="8"/>
      <c r="JYO103" s="8"/>
      <c r="JYP103" s="8"/>
      <c r="JYQ103" s="8"/>
      <c r="JYR103" s="8"/>
      <c r="JYS103" s="8"/>
      <c r="JYT103" s="8"/>
      <c r="JYU103" s="8"/>
      <c r="JYV103" s="8"/>
      <c r="JYW103" s="8"/>
      <c r="JYX103" s="8"/>
      <c r="JYY103" s="8"/>
      <c r="JYZ103" s="8"/>
      <c r="JZA103" s="8"/>
      <c r="JZB103" s="8"/>
      <c r="JZC103" s="8"/>
      <c r="JZD103" s="8"/>
      <c r="JZE103" s="8"/>
      <c r="JZF103" s="8"/>
      <c r="JZG103" s="8"/>
      <c r="JZH103" s="8"/>
      <c r="JZI103" s="8"/>
      <c r="JZJ103" s="8"/>
      <c r="JZK103" s="8"/>
      <c r="JZL103" s="8"/>
      <c r="JZM103" s="8"/>
      <c r="JZN103" s="8"/>
      <c r="JZO103" s="8"/>
      <c r="JZP103" s="8"/>
      <c r="JZQ103" s="8"/>
      <c r="JZR103" s="8"/>
      <c r="JZS103" s="8"/>
      <c r="JZT103" s="8"/>
      <c r="JZU103" s="8"/>
      <c r="JZV103" s="8"/>
      <c r="JZW103" s="8"/>
      <c r="JZX103" s="8"/>
      <c r="JZY103" s="8"/>
      <c r="JZZ103" s="8"/>
      <c r="KAA103" s="8"/>
      <c r="KAB103" s="8"/>
      <c r="KAC103" s="8"/>
      <c r="KAD103" s="8"/>
      <c r="KAE103" s="8"/>
      <c r="KAF103" s="8"/>
      <c r="KAG103" s="8"/>
      <c r="KAH103" s="8"/>
      <c r="KAI103" s="8"/>
      <c r="KAJ103" s="8"/>
      <c r="KAK103" s="8"/>
      <c r="KAL103" s="8"/>
      <c r="KAM103" s="8"/>
      <c r="KAN103" s="8"/>
      <c r="KAO103" s="8"/>
      <c r="KAP103" s="8"/>
      <c r="KAQ103" s="8"/>
      <c r="KAR103" s="8"/>
      <c r="KAS103" s="8"/>
      <c r="KAT103" s="8"/>
      <c r="KAU103" s="8"/>
      <c r="KAV103" s="8"/>
      <c r="KAW103" s="8"/>
      <c r="KAX103" s="8"/>
      <c r="KAY103" s="8"/>
      <c r="KAZ103" s="8"/>
      <c r="KBA103" s="8"/>
      <c r="KBB103" s="8"/>
      <c r="KBC103" s="8"/>
      <c r="KBD103" s="8"/>
      <c r="KBE103" s="8"/>
      <c r="KBF103" s="8"/>
      <c r="KBG103" s="8"/>
      <c r="KBH103" s="8"/>
      <c r="KBI103" s="8"/>
      <c r="KBJ103" s="8"/>
      <c r="KBK103" s="8"/>
      <c r="KBL103" s="8"/>
      <c r="KBM103" s="8"/>
      <c r="KBN103" s="8"/>
      <c r="KBO103" s="8"/>
      <c r="KBP103" s="8"/>
      <c r="KBQ103" s="8"/>
      <c r="KBR103" s="8"/>
      <c r="KBS103" s="8"/>
      <c r="KBT103" s="8"/>
      <c r="KBU103" s="8"/>
      <c r="KBV103" s="8"/>
      <c r="KBW103" s="8"/>
      <c r="KBX103" s="8"/>
      <c r="KBY103" s="8"/>
      <c r="KBZ103" s="8"/>
      <c r="KCA103" s="8"/>
      <c r="KCB103" s="8"/>
      <c r="KCC103" s="8"/>
      <c r="KCD103" s="8"/>
      <c r="KCE103" s="8"/>
      <c r="KCF103" s="8"/>
      <c r="KCG103" s="8"/>
      <c r="KCH103" s="8"/>
      <c r="KCI103" s="8"/>
      <c r="KCJ103" s="8"/>
      <c r="KCK103" s="8"/>
      <c r="KCL103" s="8"/>
      <c r="KCM103" s="8"/>
      <c r="KCN103" s="8"/>
      <c r="KCO103" s="8"/>
      <c r="KCP103" s="8"/>
      <c r="KCQ103" s="8"/>
      <c r="KCR103" s="8"/>
      <c r="KCS103" s="8"/>
      <c r="KCT103" s="8"/>
      <c r="KCU103" s="8"/>
      <c r="KCV103" s="8"/>
      <c r="KCW103" s="8"/>
      <c r="KCX103" s="8"/>
      <c r="KCY103" s="8"/>
      <c r="KCZ103" s="8"/>
      <c r="KDA103" s="8"/>
      <c r="KDB103" s="8"/>
      <c r="KDC103" s="8"/>
      <c r="KDD103" s="8"/>
      <c r="KDE103" s="8"/>
      <c r="KDF103" s="8"/>
      <c r="KDG103" s="8"/>
      <c r="KDH103" s="8"/>
      <c r="KDI103" s="8"/>
      <c r="KDJ103" s="8"/>
      <c r="KDK103" s="8"/>
      <c r="KDL103" s="8"/>
      <c r="KDM103" s="8"/>
      <c r="KDN103" s="8"/>
      <c r="KDO103" s="8"/>
      <c r="KDP103" s="8"/>
      <c r="KDQ103" s="8"/>
      <c r="KDR103" s="8"/>
      <c r="KDS103" s="8"/>
      <c r="KDT103" s="8"/>
      <c r="KDU103" s="8"/>
      <c r="KDV103" s="8"/>
      <c r="KDW103" s="8"/>
      <c r="KDX103" s="8"/>
      <c r="KDY103" s="8"/>
      <c r="KDZ103" s="8"/>
      <c r="KEA103" s="8"/>
      <c r="KEB103" s="8"/>
      <c r="KEC103" s="8"/>
      <c r="KED103" s="8"/>
      <c r="KEE103" s="8"/>
      <c r="KEF103" s="8"/>
      <c r="KEG103" s="8"/>
      <c r="KEH103" s="8"/>
      <c r="KEI103" s="8"/>
      <c r="KEJ103" s="8"/>
      <c r="KEK103" s="8"/>
      <c r="KEL103" s="8"/>
      <c r="KEM103" s="8"/>
      <c r="KEN103" s="8"/>
      <c r="KEO103" s="8"/>
      <c r="KEP103" s="8"/>
      <c r="KEQ103" s="8"/>
      <c r="KER103" s="8"/>
      <c r="KES103" s="8"/>
      <c r="KET103" s="8"/>
      <c r="KEU103" s="8"/>
      <c r="KEV103" s="8"/>
      <c r="KEW103" s="8"/>
      <c r="KEX103" s="8"/>
      <c r="KEY103" s="8"/>
      <c r="KEZ103" s="8"/>
      <c r="KFA103" s="8"/>
      <c r="KFB103" s="8"/>
      <c r="KFC103" s="8"/>
      <c r="KFD103" s="8"/>
      <c r="KFE103" s="8"/>
      <c r="KFF103" s="8"/>
      <c r="KFG103" s="8"/>
      <c r="KFH103" s="8"/>
      <c r="KFI103" s="8"/>
      <c r="KFJ103" s="8"/>
      <c r="KFK103" s="8"/>
      <c r="KFL103" s="8"/>
      <c r="KFM103" s="8"/>
      <c r="KFN103" s="8"/>
      <c r="KFO103" s="8"/>
      <c r="KFP103" s="8"/>
      <c r="KFQ103" s="8"/>
      <c r="KFR103" s="8"/>
      <c r="KFS103" s="8"/>
      <c r="KFT103" s="8"/>
      <c r="KFU103" s="8"/>
      <c r="KFV103" s="8"/>
      <c r="KFW103" s="8"/>
      <c r="KFX103" s="8"/>
      <c r="KFY103" s="8"/>
      <c r="KFZ103" s="8"/>
      <c r="KGA103" s="8"/>
      <c r="KGB103" s="8"/>
      <c r="KGC103" s="8"/>
      <c r="KGD103" s="8"/>
      <c r="KGE103" s="8"/>
      <c r="KGF103" s="8"/>
      <c r="KGG103" s="8"/>
      <c r="KGH103" s="8"/>
      <c r="KGI103" s="8"/>
      <c r="KGJ103" s="8"/>
      <c r="KGK103" s="8"/>
      <c r="KGL103" s="8"/>
      <c r="KGM103" s="8"/>
      <c r="KGN103" s="8"/>
      <c r="KGO103" s="8"/>
      <c r="KGP103" s="8"/>
      <c r="KGQ103" s="8"/>
      <c r="KGR103" s="8"/>
      <c r="KGS103" s="8"/>
      <c r="KGT103" s="8"/>
      <c r="KGU103" s="8"/>
      <c r="KGV103" s="8"/>
      <c r="KGW103" s="8"/>
      <c r="KGX103" s="8"/>
      <c r="KGY103" s="8"/>
      <c r="KGZ103" s="8"/>
      <c r="KHA103" s="8"/>
      <c r="KHB103" s="8"/>
      <c r="KHC103" s="8"/>
      <c r="KHD103" s="8"/>
      <c r="KHE103" s="8"/>
      <c r="KHF103" s="8"/>
      <c r="KHG103" s="8"/>
      <c r="KHH103" s="8"/>
      <c r="KHI103" s="8"/>
      <c r="KHJ103" s="8"/>
      <c r="KHK103" s="8"/>
      <c r="KHL103" s="8"/>
      <c r="KHM103" s="8"/>
      <c r="KHN103" s="8"/>
      <c r="KHO103" s="8"/>
      <c r="KHP103" s="8"/>
      <c r="KHQ103" s="8"/>
      <c r="KHR103" s="8"/>
      <c r="KHS103" s="8"/>
      <c r="KHT103" s="8"/>
      <c r="KHU103" s="8"/>
      <c r="KHV103" s="8"/>
      <c r="KHW103" s="8"/>
      <c r="KHX103" s="8"/>
      <c r="KHY103" s="8"/>
      <c r="KHZ103" s="8"/>
      <c r="KIA103" s="8"/>
      <c r="KIB103" s="8"/>
      <c r="KIC103" s="8"/>
      <c r="KID103" s="8"/>
      <c r="KIE103" s="8"/>
      <c r="KIF103" s="8"/>
      <c r="KIG103" s="8"/>
      <c r="KIH103" s="8"/>
      <c r="KII103" s="8"/>
      <c r="KIJ103" s="8"/>
      <c r="KIK103" s="8"/>
      <c r="KIL103" s="8"/>
      <c r="KIM103" s="8"/>
      <c r="KIN103" s="8"/>
      <c r="KIO103" s="8"/>
      <c r="KIP103" s="8"/>
      <c r="KIQ103" s="8"/>
      <c r="KIR103" s="8"/>
      <c r="KIS103" s="8"/>
      <c r="KIT103" s="8"/>
      <c r="KIU103" s="8"/>
      <c r="KIV103" s="8"/>
      <c r="KIW103" s="8"/>
      <c r="KIX103" s="8"/>
      <c r="KIY103" s="8"/>
      <c r="KIZ103" s="8"/>
      <c r="KJA103" s="8"/>
      <c r="KJB103" s="8"/>
      <c r="KJC103" s="8"/>
      <c r="KJD103" s="8"/>
      <c r="KJE103" s="8"/>
      <c r="KJF103" s="8"/>
      <c r="KJG103" s="8"/>
      <c r="KJH103" s="8"/>
      <c r="KJI103" s="8"/>
      <c r="KJJ103" s="8"/>
      <c r="KJK103" s="8"/>
      <c r="KJL103" s="8"/>
      <c r="KJM103" s="8"/>
      <c r="KJN103" s="8"/>
      <c r="KJO103" s="8"/>
      <c r="KJP103" s="8"/>
      <c r="KJQ103" s="8"/>
      <c r="KJR103" s="8"/>
      <c r="KJS103" s="8"/>
      <c r="KJT103" s="8"/>
      <c r="KJU103" s="8"/>
      <c r="KJV103" s="8"/>
      <c r="KJW103" s="8"/>
      <c r="KJX103" s="8"/>
      <c r="KJY103" s="8"/>
      <c r="KJZ103" s="8"/>
      <c r="KKA103" s="8"/>
      <c r="KKB103" s="8"/>
      <c r="KKC103" s="8"/>
      <c r="KKD103" s="8"/>
      <c r="KKE103" s="8"/>
      <c r="KKF103" s="8"/>
      <c r="KKG103" s="8"/>
      <c r="KKH103" s="8"/>
      <c r="KKI103" s="8"/>
      <c r="KKJ103" s="8"/>
      <c r="KKK103" s="8"/>
      <c r="KKL103" s="8"/>
      <c r="KKM103" s="8"/>
      <c r="KKN103" s="8"/>
      <c r="KKO103" s="8"/>
      <c r="KKP103" s="8"/>
      <c r="KKQ103" s="8"/>
      <c r="KKR103" s="8"/>
      <c r="KKS103" s="8"/>
      <c r="KKT103" s="8"/>
      <c r="KKU103" s="8"/>
      <c r="KKV103" s="8"/>
      <c r="KKW103" s="8"/>
      <c r="KKX103" s="8"/>
      <c r="KKY103" s="8"/>
      <c r="KKZ103" s="8"/>
      <c r="KLA103" s="8"/>
      <c r="KLB103" s="8"/>
      <c r="KLC103" s="8"/>
      <c r="KLD103" s="8"/>
      <c r="KLE103" s="8"/>
      <c r="KLF103" s="8"/>
      <c r="KLG103" s="8"/>
      <c r="KLH103" s="8"/>
      <c r="KLI103" s="8"/>
      <c r="KLJ103" s="8"/>
      <c r="KLK103" s="8"/>
      <c r="KLL103" s="8"/>
      <c r="KLM103" s="8"/>
      <c r="KLN103" s="8"/>
      <c r="KLO103" s="8"/>
      <c r="KLP103" s="8"/>
      <c r="KLQ103" s="8"/>
      <c r="KLR103" s="8"/>
      <c r="KLS103" s="8"/>
      <c r="KLT103" s="8"/>
      <c r="KLU103" s="8"/>
      <c r="KLV103" s="8"/>
      <c r="KLW103" s="8"/>
      <c r="KLX103" s="8"/>
      <c r="KLY103" s="8"/>
      <c r="KLZ103" s="8"/>
      <c r="KMA103" s="8"/>
      <c r="KMB103" s="8"/>
      <c r="KMC103" s="8"/>
      <c r="KMD103" s="8"/>
      <c r="KME103" s="8"/>
      <c r="KMF103" s="8"/>
      <c r="KMG103" s="8"/>
      <c r="KMH103" s="8"/>
      <c r="KMI103" s="8"/>
      <c r="KMJ103" s="8"/>
      <c r="KMK103" s="8"/>
      <c r="KML103" s="8"/>
      <c r="KMM103" s="8"/>
      <c r="KMN103" s="8"/>
      <c r="KMO103" s="8"/>
      <c r="KMP103" s="8"/>
      <c r="KMQ103" s="8"/>
      <c r="KMR103" s="8"/>
      <c r="KMS103" s="8"/>
      <c r="KMT103" s="8"/>
      <c r="KMU103" s="8"/>
      <c r="KMV103" s="8"/>
      <c r="KMW103" s="8"/>
      <c r="KMX103" s="8"/>
      <c r="KMY103" s="8"/>
      <c r="KMZ103" s="8"/>
      <c r="KNA103" s="8"/>
      <c r="KNB103" s="8"/>
      <c r="KNC103" s="8"/>
      <c r="KND103" s="8"/>
      <c r="KNE103" s="8"/>
      <c r="KNF103" s="8"/>
      <c r="KNG103" s="8"/>
      <c r="KNH103" s="8"/>
      <c r="KNI103" s="8"/>
      <c r="KNJ103" s="8"/>
      <c r="KNK103" s="8"/>
      <c r="KNL103" s="8"/>
      <c r="KNM103" s="8"/>
      <c r="KNN103" s="8"/>
      <c r="KNO103" s="8"/>
      <c r="KNP103" s="8"/>
      <c r="KNQ103" s="8"/>
      <c r="KNR103" s="8"/>
      <c r="KNS103" s="8"/>
      <c r="KNT103" s="8"/>
      <c r="KNU103" s="8"/>
      <c r="KNV103" s="8"/>
      <c r="KNW103" s="8"/>
      <c r="KNX103" s="8"/>
      <c r="KNY103" s="8"/>
      <c r="KNZ103" s="8"/>
      <c r="KOA103" s="8"/>
      <c r="KOB103" s="8"/>
      <c r="KOC103" s="8"/>
      <c r="KOD103" s="8"/>
      <c r="KOE103" s="8"/>
      <c r="KOF103" s="8"/>
      <c r="KOG103" s="8"/>
      <c r="KOH103" s="8"/>
      <c r="KOI103" s="8"/>
      <c r="KOJ103" s="8"/>
      <c r="KOK103" s="8"/>
      <c r="KOL103" s="8"/>
      <c r="KOM103" s="8"/>
      <c r="KON103" s="8"/>
      <c r="KOO103" s="8"/>
      <c r="KOP103" s="8"/>
      <c r="KOQ103" s="8"/>
      <c r="KOR103" s="8"/>
      <c r="KOS103" s="8"/>
      <c r="KOT103" s="8"/>
      <c r="KOU103" s="8"/>
      <c r="KOV103" s="8"/>
      <c r="KOW103" s="8"/>
      <c r="KOX103" s="8"/>
      <c r="KOY103" s="8"/>
      <c r="KOZ103" s="8"/>
      <c r="KPA103" s="8"/>
      <c r="KPB103" s="8"/>
      <c r="KPC103" s="8"/>
      <c r="KPD103" s="8"/>
      <c r="KPE103" s="8"/>
      <c r="KPF103" s="8"/>
      <c r="KPG103" s="8"/>
      <c r="KPH103" s="8"/>
      <c r="KPI103" s="8"/>
      <c r="KPJ103" s="8"/>
      <c r="KPK103" s="8"/>
      <c r="KPL103" s="8"/>
      <c r="KPM103" s="8"/>
      <c r="KPN103" s="8"/>
      <c r="KPO103" s="8"/>
      <c r="KPP103" s="8"/>
      <c r="KPQ103" s="8"/>
      <c r="KPR103" s="8"/>
      <c r="KPS103" s="8"/>
      <c r="KPT103" s="8"/>
      <c r="KPU103" s="8"/>
      <c r="KPV103" s="8"/>
      <c r="KPW103" s="8"/>
      <c r="KPX103" s="8"/>
      <c r="KPY103" s="8"/>
      <c r="KPZ103" s="8"/>
      <c r="KQA103" s="8"/>
      <c r="KQB103" s="8"/>
      <c r="KQC103" s="8"/>
      <c r="KQD103" s="8"/>
      <c r="KQE103" s="8"/>
      <c r="KQF103" s="8"/>
      <c r="KQG103" s="8"/>
      <c r="KQH103" s="8"/>
      <c r="KQI103" s="8"/>
      <c r="KQJ103" s="8"/>
      <c r="KQK103" s="8"/>
      <c r="KQL103" s="8"/>
      <c r="KQM103" s="8"/>
      <c r="KQN103" s="8"/>
      <c r="KQO103" s="8"/>
      <c r="KQP103" s="8"/>
      <c r="KQQ103" s="8"/>
      <c r="KQR103" s="8"/>
      <c r="KQS103" s="8"/>
      <c r="KQT103" s="8"/>
      <c r="KQU103" s="8"/>
      <c r="KQV103" s="8"/>
      <c r="KQW103" s="8"/>
      <c r="KQX103" s="8"/>
      <c r="KQY103" s="8"/>
      <c r="KQZ103" s="8"/>
      <c r="KRA103" s="8"/>
      <c r="KRB103" s="8"/>
      <c r="KRC103" s="8"/>
      <c r="KRD103" s="8"/>
      <c r="KRE103" s="8"/>
      <c r="KRF103" s="8"/>
      <c r="KRG103" s="8"/>
      <c r="KRH103" s="8"/>
      <c r="KRI103" s="8"/>
      <c r="KRJ103" s="8"/>
      <c r="KRK103" s="8"/>
      <c r="KRL103" s="8"/>
      <c r="KRM103" s="8"/>
      <c r="KRN103" s="8"/>
      <c r="KRO103" s="8"/>
      <c r="KRP103" s="8"/>
      <c r="KRQ103" s="8"/>
      <c r="KRR103" s="8"/>
      <c r="KRS103" s="8"/>
      <c r="KRT103" s="8"/>
      <c r="KRU103" s="8"/>
      <c r="KRV103" s="8"/>
      <c r="KRW103" s="8"/>
      <c r="KRX103" s="8"/>
      <c r="KRY103" s="8"/>
      <c r="KRZ103" s="8"/>
      <c r="KSA103" s="8"/>
      <c r="KSB103" s="8"/>
      <c r="KSC103" s="8"/>
      <c r="KSD103" s="8"/>
      <c r="KSE103" s="8"/>
      <c r="KSF103" s="8"/>
      <c r="KSG103" s="8"/>
      <c r="KSH103" s="8"/>
      <c r="KSI103" s="8"/>
      <c r="KSJ103" s="8"/>
      <c r="KSK103" s="8"/>
      <c r="KSL103" s="8"/>
      <c r="KSM103" s="8"/>
      <c r="KSN103" s="8"/>
      <c r="KSO103" s="8"/>
      <c r="KSP103" s="8"/>
      <c r="KSQ103" s="8"/>
      <c r="KSR103" s="8"/>
      <c r="KSS103" s="8"/>
      <c r="KST103" s="8"/>
      <c r="KSU103" s="8"/>
      <c r="KSV103" s="8"/>
      <c r="KSW103" s="8"/>
      <c r="KSX103" s="8"/>
      <c r="KSY103" s="8"/>
      <c r="KSZ103" s="8"/>
      <c r="KTA103" s="8"/>
      <c r="KTB103" s="8"/>
      <c r="KTC103" s="8"/>
      <c r="KTD103" s="8"/>
      <c r="KTE103" s="8"/>
      <c r="KTF103" s="8"/>
      <c r="KTG103" s="8"/>
      <c r="KTH103" s="8"/>
      <c r="KTI103" s="8"/>
      <c r="KTJ103" s="8"/>
      <c r="KTK103" s="8"/>
      <c r="KTL103" s="8"/>
      <c r="KTM103" s="8"/>
      <c r="KTN103" s="8"/>
      <c r="KTO103" s="8"/>
      <c r="KTP103" s="8"/>
      <c r="KTQ103" s="8"/>
      <c r="KTR103" s="8"/>
      <c r="KTS103" s="8"/>
      <c r="KTT103" s="8"/>
      <c r="KTU103" s="8"/>
      <c r="KTV103" s="8"/>
      <c r="KTW103" s="8"/>
      <c r="KTX103" s="8"/>
      <c r="KTY103" s="8"/>
      <c r="KTZ103" s="8"/>
      <c r="KUA103" s="8"/>
      <c r="KUB103" s="8"/>
      <c r="KUC103" s="8"/>
      <c r="KUD103" s="8"/>
      <c r="KUE103" s="8"/>
      <c r="KUF103" s="8"/>
      <c r="KUG103" s="8"/>
      <c r="KUH103" s="8"/>
      <c r="KUI103" s="8"/>
      <c r="KUJ103" s="8"/>
      <c r="KUK103" s="8"/>
      <c r="KUL103" s="8"/>
      <c r="KUM103" s="8"/>
      <c r="KUN103" s="8"/>
      <c r="KUO103" s="8"/>
      <c r="KUP103" s="8"/>
      <c r="KUQ103" s="8"/>
      <c r="KUR103" s="8"/>
      <c r="KUS103" s="8"/>
      <c r="KUT103" s="8"/>
      <c r="KUU103" s="8"/>
      <c r="KUV103" s="8"/>
      <c r="KUW103" s="8"/>
      <c r="KUX103" s="8"/>
      <c r="KUY103" s="8"/>
      <c r="KUZ103" s="8"/>
      <c r="KVA103" s="8"/>
      <c r="KVB103" s="8"/>
      <c r="KVC103" s="8"/>
      <c r="KVD103" s="8"/>
      <c r="KVE103" s="8"/>
      <c r="KVF103" s="8"/>
      <c r="KVG103" s="8"/>
      <c r="KVH103" s="8"/>
      <c r="KVI103" s="8"/>
      <c r="KVJ103" s="8"/>
      <c r="KVK103" s="8"/>
      <c r="KVL103" s="8"/>
      <c r="KVM103" s="8"/>
      <c r="KVN103" s="8"/>
      <c r="KVO103" s="8"/>
      <c r="KVP103" s="8"/>
      <c r="KVQ103" s="8"/>
      <c r="KVR103" s="8"/>
      <c r="KVS103" s="8"/>
      <c r="KVT103" s="8"/>
      <c r="KVU103" s="8"/>
      <c r="KVV103" s="8"/>
      <c r="KVW103" s="8"/>
      <c r="KVX103" s="8"/>
      <c r="KVY103" s="8"/>
      <c r="KVZ103" s="8"/>
      <c r="KWA103" s="8"/>
      <c r="KWB103" s="8"/>
      <c r="KWC103" s="8"/>
      <c r="KWD103" s="8"/>
      <c r="KWE103" s="8"/>
      <c r="KWF103" s="8"/>
      <c r="KWG103" s="8"/>
      <c r="KWH103" s="8"/>
      <c r="KWI103" s="8"/>
      <c r="KWJ103" s="8"/>
      <c r="KWK103" s="8"/>
      <c r="KWL103" s="8"/>
      <c r="KWM103" s="8"/>
      <c r="KWN103" s="8"/>
      <c r="KWO103" s="8"/>
      <c r="KWP103" s="8"/>
      <c r="KWQ103" s="8"/>
      <c r="KWR103" s="8"/>
      <c r="KWS103" s="8"/>
      <c r="KWT103" s="8"/>
      <c r="KWU103" s="8"/>
      <c r="KWV103" s="8"/>
      <c r="KWW103" s="8"/>
      <c r="KWX103" s="8"/>
      <c r="KWY103" s="8"/>
      <c r="KWZ103" s="8"/>
      <c r="KXA103" s="8"/>
      <c r="KXB103" s="8"/>
      <c r="KXC103" s="8"/>
      <c r="KXD103" s="8"/>
      <c r="KXE103" s="8"/>
      <c r="KXF103" s="8"/>
      <c r="KXG103" s="8"/>
      <c r="KXH103" s="8"/>
      <c r="KXI103" s="8"/>
      <c r="KXJ103" s="8"/>
      <c r="KXK103" s="8"/>
      <c r="KXL103" s="8"/>
      <c r="KXM103" s="8"/>
      <c r="KXN103" s="8"/>
      <c r="KXO103" s="8"/>
      <c r="KXP103" s="8"/>
      <c r="KXQ103" s="8"/>
      <c r="KXR103" s="8"/>
      <c r="KXS103" s="8"/>
      <c r="KXT103" s="8"/>
      <c r="KXU103" s="8"/>
      <c r="KXV103" s="8"/>
      <c r="KXW103" s="8"/>
      <c r="KXX103" s="8"/>
      <c r="KXY103" s="8"/>
      <c r="KXZ103" s="8"/>
      <c r="KYA103" s="8"/>
      <c r="KYB103" s="8"/>
      <c r="KYC103" s="8"/>
      <c r="KYD103" s="8"/>
      <c r="KYE103" s="8"/>
      <c r="KYF103" s="8"/>
      <c r="KYG103" s="8"/>
      <c r="KYH103" s="8"/>
      <c r="KYI103" s="8"/>
      <c r="KYJ103" s="8"/>
      <c r="KYK103" s="8"/>
      <c r="KYL103" s="8"/>
      <c r="KYM103" s="8"/>
      <c r="KYN103" s="8"/>
      <c r="KYO103" s="8"/>
      <c r="KYP103" s="8"/>
      <c r="KYQ103" s="8"/>
      <c r="KYR103" s="8"/>
      <c r="KYS103" s="8"/>
      <c r="KYT103" s="8"/>
      <c r="KYU103" s="8"/>
      <c r="KYV103" s="8"/>
      <c r="KYW103" s="8"/>
      <c r="KYX103" s="8"/>
      <c r="KYY103" s="8"/>
      <c r="KYZ103" s="8"/>
      <c r="KZA103" s="8"/>
      <c r="KZB103" s="8"/>
      <c r="KZC103" s="8"/>
      <c r="KZD103" s="8"/>
      <c r="KZE103" s="8"/>
      <c r="KZF103" s="8"/>
      <c r="KZG103" s="8"/>
      <c r="KZH103" s="8"/>
      <c r="KZI103" s="8"/>
      <c r="KZJ103" s="8"/>
      <c r="KZK103" s="8"/>
      <c r="KZL103" s="8"/>
      <c r="KZM103" s="8"/>
      <c r="KZN103" s="8"/>
      <c r="KZO103" s="8"/>
      <c r="KZP103" s="8"/>
      <c r="KZQ103" s="8"/>
      <c r="KZR103" s="8"/>
      <c r="KZS103" s="8"/>
      <c r="KZT103" s="8"/>
      <c r="KZU103" s="8"/>
      <c r="KZV103" s="8"/>
      <c r="KZW103" s="8"/>
      <c r="KZX103" s="8"/>
      <c r="KZY103" s="8"/>
      <c r="KZZ103" s="8"/>
      <c r="LAA103" s="8"/>
      <c r="LAB103" s="8"/>
      <c r="LAC103" s="8"/>
      <c r="LAD103" s="8"/>
      <c r="LAE103" s="8"/>
      <c r="LAF103" s="8"/>
      <c r="LAG103" s="8"/>
      <c r="LAH103" s="8"/>
      <c r="LAI103" s="8"/>
      <c r="LAJ103" s="8"/>
      <c r="LAK103" s="8"/>
      <c r="LAL103" s="8"/>
      <c r="LAM103" s="8"/>
      <c r="LAN103" s="8"/>
      <c r="LAO103" s="8"/>
      <c r="LAP103" s="8"/>
      <c r="LAQ103" s="8"/>
      <c r="LAR103" s="8"/>
      <c r="LAS103" s="8"/>
      <c r="LAT103" s="8"/>
      <c r="LAU103" s="8"/>
      <c r="LAV103" s="8"/>
      <c r="LAW103" s="8"/>
      <c r="LAX103" s="8"/>
      <c r="LAY103" s="8"/>
      <c r="LAZ103" s="8"/>
      <c r="LBA103" s="8"/>
      <c r="LBB103" s="8"/>
      <c r="LBC103" s="8"/>
      <c r="LBD103" s="8"/>
      <c r="LBE103" s="8"/>
      <c r="LBF103" s="8"/>
      <c r="LBG103" s="8"/>
      <c r="LBH103" s="8"/>
      <c r="LBI103" s="8"/>
      <c r="LBJ103" s="8"/>
      <c r="LBK103" s="8"/>
      <c r="LBL103" s="8"/>
      <c r="LBM103" s="8"/>
      <c r="LBN103" s="8"/>
      <c r="LBO103" s="8"/>
      <c r="LBP103" s="8"/>
      <c r="LBQ103" s="8"/>
      <c r="LBR103" s="8"/>
      <c r="LBS103" s="8"/>
      <c r="LBT103" s="8"/>
      <c r="LBU103" s="8"/>
      <c r="LBV103" s="8"/>
      <c r="LBW103" s="8"/>
      <c r="LBX103" s="8"/>
      <c r="LBY103" s="8"/>
      <c r="LBZ103" s="8"/>
      <c r="LCA103" s="8"/>
      <c r="LCB103" s="8"/>
      <c r="LCC103" s="8"/>
      <c r="LCD103" s="8"/>
      <c r="LCE103" s="8"/>
      <c r="LCF103" s="8"/>
      <c r="LCG103" s="8"/>
      <c r="LCH103" s="8"/>
      <c r="LCI103" s="8"/>
      <c r="LCJ103" s="8"/>
      <c r="LCK103" s="8"/>
      <c r="LCL103" s="8"/>
      <c r="LCM103" s="8"/>
      <c r="LCN103" s="8"/>
      <c r="LCO103" s="8"/>
      <c r="LCP103" s="8"/>
      <c r="LCQ103" s="8"/>
      <c r="LCR103" s="8"/>
      <c r="LCS103" s="8"/>
      <c r="LCT103" s="8"/>
      <c r="LCU103" s="8"/>
      <c r="LCV103" s="8"/>
      <c r="LCW103" s="8"/>
      <c r="LCX103" s="8"/>
      <c r="LCY103" s="8"/>
      <c r="LCZ103" s="8"/>
      <c r="LDA103" s="8"/>
      <c r="LDB103" s="8"/>
      <c r="LDC103" s="8"/>
      <c r="LDD103" s="8"/>
      <c r="LDE103" s="8"/>
      <c r="LDF103" s="8"/>
      <c r="LDG103" s="8"/>
      <c r="LDH103" s="8"/>
      <c r="LDI103" s="8"/>
      <c r="LDJ103" s="8"/>
      <c r="LDK103" s="8"/>
      <c r="LDL103" s="8"/>
      <c r="LDM103" s="8"/>
      <c r="LDN103" s="8"/>
      <c r="LDO103" s="8"/>
      <c r="LDP103" s="8"/>
      <c r="LDQ103" s="8"/>
      <c r="LDR103" s="8"/>
      <c r="LDS103" s="8"/>
      <c r="LDT103" s="8"/>
      <c r="LDU103" s="8"/>
      <c r="LDV103" s="8"/>
      <c r="LDW103" s="8"/>
      <c r="LDX103" s="8"/>
      <c r="LDY103" s="8"/>
      <c r="LDZ103" s="8"/>
      <c r="LEA103" s="8"/>
      <c r="LEB103" s="8"/>
      <c r="LEC103" s="8"/>
      <c r="LED103" s="8"/>
      <c r="LEE103" s="8"/>
      <c r="LEF103" s="8"/>
      <c r="LEG103" s="8"/>
      <c r="LEH103" s="8"/>
      <c r="LEI103" s="8"/>
      <c r="LEJ103" s="8"/>
      <c r="LEK103" s="8"/>
      <c r="LEL103" s="8"/>
      <c r="LEM103" s="8"/>
      <c r="LEN103" s="8"/>
      <c r="LEO103" s="8"/>
      <c r="LEP103" s="8"/>
      <c r="LEQ103" s="8"/>
      <c r="LER103" s="8"/>
      <c r="LES103" s="8"/>
      <c r="LET103" s="8"/>
      <c r="LEU103" s="8"/>
      <c r="LEV103" s="8"/>
      <c r="LEW103" s="8"/>
      <c r="LEX103" s="8"/>
      <c r="LEY103" s="8"/>
      <c r="LEZ103" s="8"/>
      <c r="LFA103" s="8"/>
      <c r="LFB103" s="8"/>
      <c r="LFC103" s="8"/>
      <c r="LFD103" s="8"/>
      <c r="LFE103" s="8"/>
      <c r="LFF103" s="8"/>
      <c r="LFG103" s="8"/>
      <c r="LFH103" s="8"/>
      <c r="LFI103" s="8"/>
      <c r="LFJ103" s="8"/>
      <c r="LFK103" s="8"/>
      <c r="LFL103" s="8"/>
      <c r="LFM103" s="8"/>
      <c r="LFN103" s="8"/>
      <c r="LFO103" s="8"/>
      <c r="LFP103" s="8"/>
      <c r="LFQ103" s="8"/>
      <c r="LFR103" s="8"/>
      <c r="LFS103" s="8"/>
      <c r="LFT103" s="8"/>
      <c r="LFU103" s="8"/>
      <c r="LFV103" s="8"/>
      <c r="LFW103" s="8"/>
      <c r="LFX103" s="8"/>
      <c r="LFY103" s="8"/>
      <c r="LFZ103" s="8"/>
      <c r="LGA103" s="8"/>
      <c r="LGB103" s="8"/>
      <c r="LGC103" s="8"/>
      <c r="LGD103" s="8"/>
      <c r="LGE103" s="8"/>
      <c r="LGF103" s="8"/>
      <c r="LGG103" s="8"/>
      <c r="LGH103" s="8"/>
      <c r="LGI103" s="8"/>
      <c r="LGJ103" s="8"/>
      <c r="LGK103" s="8"/>
      <c r="LGL103" s="8"/>
      <c r="LGM103" s="8"/>
      <c r="LGN103" s="8"/>
      <c r="LGO103" s="8"/>
      <c r="LGP103" s="8"/>
      <c r="LGQ103" s="8"/>
      <c r="LGR103" s="8"/>
      <c r="LGS103" s="8"/>
      <c r="LGT103" s="8"/>
      <c r="LGU103" s="8"/>
      <c r="LGV103" s="8"/>
      <c r="LGW103" s="8"/>
      <c r="LGX103" s="8"/>
      <c r="LGY103" s="8"/>
      <c r="LGZ103" s="8"/>
      <c r="LHA103" s="8"/>
      <c r="LHB103" s="8"/>
      <c r="LHC103" s="8"/>
      <c r="LHD103" s="8"/>
      <c r="LHE103" s="8"/>
      <c r="LHF103" s="8"/>
      <c r="LHG103" s="8"/>
      <c r="LHH103" s="8"/>
      <c r="LHI103" s="8"/>
      <c r="LHJ103" s="8"/>
      <c r="LHK103" s="8"/>
      <c r="LHL103" s="8"/>
      <c r="LHM103" s="8"/>
      <c r="LHN103" s="8"/>
      <c r="LHO103" s="8"/>
      <c r="LHP103" s="8"/>
      <c r="LHQ103" s="8"/>
      <c r="LHR103" s="8"/>
      <c r="LHS103" s="8"/>
      <c r="LHT103" s="8"/>
      <c r="LHU103" s="8"/>
      <c r="LHV103" s="8"/>
      <c r="LHW103" s="8"/>
      <c r="LHX103" s="8"/>
      <c r="LHY103" s="8"/>
      <c r="LHZ103" s="8"/>
      <c r="LIA103" s="8"/>
      <c r="LIB103" s="8"/>
      <c r="LIC103" s="8"/>
      <c r="LID103" s="8"/>
      <c r="LIE103" s="8"/>
      <c r="LIF103" s="8"/>
      <c r="LIG103" s="8"/>
      <c r="LIH103" s="8"/>
      <c r="LII103" s="8"/>
      <c r="LIJ103" s="8"/>
      <c r="LIK103" s="8"/>
      <c r="LIL103" s="8"/>
      <c r="LIM103" s="8"/>
      <c r="LIN103" s="8"/>
      <c r="LIO103" s="8"/>
      <c r="LIP103" s="8"/>
      <c r="LIQ103" s="8"/>
      <c r="LIR103" s="8"/>
      <c r="LIS103" s="8"/>
      <c r="LIT103" s="8"/>
      <c r="LIU103" s="8"/>
      <c r="LIV103" s="8"/>
      <c r="LIW103" s="8"/>
      <c r="LIX103" s="8"/>
      <c r="LIY103" s="8"/>
      <c r="LIZ103" s="8"/>
      <c r="LJA103" s="8"/>
      <c r="LJB103" s="8"/>
      <c r="LJC103" s="8"/>
      <c r="LJD103" s="8"/>
      <c r="LJE103" s="8"/>
      <c r="LJF103" s="8"/>
      <c r="LJG103" s="8"/>
      <c r="LJH103" s="8"/>
      <c r="LJI103" s="8"/>
      <c r="LJJ103" s="8"/>
      <c r="LJK103" s="8"/>
      <c r="LJL103" s="8"/>
      <c r="LJM103" s="8"/>
      <c r="LJN103" s="8"/>
      <c r="LJO103" s="8"/>
      <c r="LJP103" s="8"/>
      <c r="LJQ103" s="8"/>
      <c r="LJR103" s="8"/>
      <c r="LJS103" s="8"/>
      <c r="LJT103" s="8"/>
      <c r="LJU103" s="8"/>
      <c r="LJV103" s="8"/>
      <c r="LJW103" s="8"/>
      <c r="LJX103" s="8"/>
      <c r="LJY103" s="8"/>
      <c r="LJZ103" s="8"/>
      <c r="LKA103" s="8"/>
      <c r="LKB103" s="8"/>
      <c r="LKC103" s="8"/>
      <c r="LKD103" s="8"/>
      <c r="LKE103" s="8"/>
      <c r="LKF103" s="8"/>
      <c r="LKG103" s="8"/>
      <c r="LKH103" s="8"/>
      <c r="LKI103" s="8"/>
      <c r="LKJ103" s="8"/>
      <c r="LKK103" s="8"/>
      <c r="LKL103" s="8"/>
      <c r="LKM103" s="8"/>
      <c r="LKN103" s="8"/>
      <c r="LKO103" s="8"/>
      <c r="LKP103" s="8"/>
      <c r="LKQ103" s="8"/>
      <c r="LKR103" s="8"/>
      <c r="LKS103" s="8"/>
      <c r="LKT103" s="8"/>
      <c r="LKU103" s="8"/>
      <c r="LKV103" s="8"/>
      <c r="LKW103" s="8"/>
      <c r="LKX103" s="8"/>
      <c r="LKY103" s="8"/>
      <c r="LKZ103" s="8"/>
      <c r="LLA103" s="8"/>
      <c r="LLB103" s="8"/>
      <c r="LLC103" s="8"/>
      <c r="LLD103" s="8"/>
      <c r="LLE103" s="8"/>
      <c r="LLF103" s="8"/>
      <c r="LLG103" s="8"/>
      <c r="LLH103" s="8"/>
      <c r="LLI103" s="8"/>
      <c r="LLJ103" s="8"/>
      <c r="LLK103" s="8"/>
      <c r="LLL103" s="8"/>
      <c r="LLM103" s="8"/>
      <c r="LLN103" s="8"/>
      <c r="LLO103" s="8"/>
      <c r="LLP103" s="8"/>
      <c r="LLQ103" s="8"/>
      <c r="LLR103" s="8"/>
      <c r="LLS103" s="8"/>
      <c r="LLT103" s="8"/>
      <c r="LLU103" s="8"/>
      <c r="LLV103" s="8"/>
      <c r="LLW103" s="8"/>
      <c r="LLX103" s="8"/>
      <c r="LLY103" s="8"/>
      <c r="LLZ103" s="8"/>
      <c r="LMA103" s="8"/>
      <c r="LMB103" s="8"/>
      <c r="LMC103" s="8"/>
      <c r="LMD103" s="8"/>
      <c r="LME103" s="8"/>
      <c r="LMF103" s="8"/>
      <c r="LMG103" s="8"/>
      <c r="LMH103" s="8"/>
      <c r="LMI103" s="8"/>
      <c r="LMJ103" s="8"/>
      <c r="LMK103" s="8"/>
      <c r="LML103" s="8"/>
      <c r="LMM103" s="8"/>
      <c r="LMN103" s="8"/>
      <c r="LMO103" s="8"/>
      <c r="LMP103" s="8"/>
      <c r="LMQ103" s="8"/>
      <c r="LMR103" s="8"/>
      <c r="LMS103" s="8"/>
      <c r="LMT103" s="8"/>
      <c r="LMU103" s="8"/>
      <c r="LMV103" s="8"/>
      <c r="LMW103" s="8"/>
      <c r="LMX103" s="8"/>
      <c r="LMY103" s="8"/>
      <c r="LMZ103" s="8"/>
      <c r="LNA103" s="8"/>
      <c r="LNB103" s="8"/>
      <c r="LNC103" s="8"/>
      <c r="LND103" s="8"/>
      <c r="LNE103" s="8"/>
      <c r="LNF103" s="8"/>
      <c r="LNG103" s="8"/>
      <c r="LNH103" s="8"/>
      <c r="LNI103" s="8"/>
      <c r="LNJ103" s="8"/>
      <c r="LNK103" s="8"/>
      <c r="LNL103" s="8"/>
      <c r="LNM103" s="8"/>
      <c r="LNN103" s="8"/>
      <c r="LNO103" s="8"/>
      <c r="LNP103" s="8"/>
      <c r="LNQ103" s="8"/>
      <c r="LNR103" s="8"/>
      <c r="LNS103" s="8"/>
      <c r="LNT103" s="8"/>
      <c r="LNU103" s="8"/>
      <c r="LNV103" s="8"/>
      <c r="LNW103" s="8"/>
      <c r="LNX103" s="8"/>
      <c r="LNY103" s="8"/>
      <c r="LNZ103" s="8"/>
      <c r="LOA103" s="8"/>
      <c r="LOB103" s="8"/>
      <c r="LOC103" s="8"/>
      <c r="LOD103" s="8"/>
      <c r="LOE103" s="8"/>
      <c r="LOF103" s="8"/>
      <c r="LOG103" s="8"/>
      <c r="LOH103" s="8"/>
      <c r="LOI103" s="8"/>
      <c r="LOJ103" s="8"/>
      <c r="LOK103" s="8"/>
      <c r="LOL103" s="8"/>
      <c r="LOM103" s="8"/>
      <c r="LON103" s="8"/>
      <c r="LOO103" s="8"/>
      <c r="LOP103" s="8"/>
      <c r="LOQ103" s="8"/>
      <c r="LOR103" s="8"/>
      <c r="LOS103" s="8"/>
      <c r="LOT103" s="8"/>
      <c r="LOU103" s="8"/>
      <c r="LOV103" s="8"/>
      <c r="LOW103" s="8"/>
      <c r="LOX103" s="8"/>
      <c r="LOY103" s="8"/>
      <c r="LOZ103" s="8"/>
      <c r="LPA103" s="8"/>
      <c r="LPB103" s="8"/>
      <c r="LPC103" s="8"/>
      <c r="LPD103" s="8"/>
      <c r="LPE103" s="8"/>
      <c r="LPF103" s="8"/>
      <c r="LPG103" s="8"/>
      <c r="LPH103" s="8"/>
      <c r="LPI103" s="8"/>
      <c r="LPJ103" s="8"/>
      <c r="LPK103" s="8"/>
      <c r="LPL103" s="8"/>
      <c r="LPM103" s="8"/>
      <c r="LPN103" s="8"/>
      <c r="LPO103" s="8"/>
      <c r="LPP103" s="8"/>
      <c r="LPQ103" s="8"/>
      <c r="LPR103" s="8"/>
      <c r="LPS103" s="8"/>
      <c r="LPT103" s="8"/>
      <c r="LPU103" s="8"/>
      <c r="LPV103" s="8"/>
      <c r="LPW103" s="8"/>
      <c r="LPX103" s="8"/>
      <c r="LPY103" s="8"/>
      <c r="LPZ103" s="8"/>
      <c r="LQA103" s="8"/>
      <c r="LQB103" s="8"/>
      <c r="LQC103" s="8"/>
      <c r="LQD103" s="8"/>
      <c r="LQE103" s="8"/>
      <c r="LQF103" s="8"/>
      <c r="LQG103" s="8"/>
      <c r="LQH103" s="8"/>
      <c r="LQI103" s="8"/>
      <c r="LQJ103" s="8"/>
      <c r="LQK103" s="8"/>
      <c r="LQL103" s="8"/>
      <c r="LQM103" s="8"/>
      <c r="LQN103" s="8"/>
      <c r="LQO103" s="8"/>
      <c r="LQP103" s="8"/>
      <c r="LQQ103" s="8"/>
      <c r="LQR103" s="8"/>
      <c r="LQS103" s="8"/>
      <c r="LQT103" s="8"/>
      <c r="LQU103" s="8"/>
      <c r="LQV103" s="8"/>
      <c r="LQW103" s="8"/>
      <c r="LQX103" s="8"/>
      <c r="LQY103" s="8"/>
      <c r="LQZ103" s="8"/>
      <c r="LRA103" s="8"/>
      <c r="LRB103" s="8"/>
      <c r="LRC103" s="8"/>
      <c r="LRD103" s="8"/>
      <c r="LRE103" s="8"/>
      <c r="LRF103" s="8"/>
      <c r="LRG103" s="8"/>
      <c r="LRH103" s="8"/>
      <c r="LRI103" s="8"/>
      <c r="LRJ103" s="8"/>
      <c r="LRK103" s="8"/>
      <c r="LRL103" s="8"/>
      <c r="LRM103" s="8"/>
      <c r="LRN103" s="8"/>
      <c r="LRO103" s="8"/>
      <c r="LRP103" s="8"/>
      <c r="LRQ103" s="8"/>
      <c r="LRR103" s="8"/>
      <c r="LRS103" s="8"/>
      <c r="LRT103" s="8"/>
      <c r="LRU103" s="8"/>
      <c r="LRV103" s="8"/>
      <c r="LRW103" s="8"/>
      <c r="LRX103" s="8"/>
      <c r="LRY103" s="8"/>
      <c r="LRZ103" s="8"/>
      <c r="LSA103" s="8"/>
      <c r="LSB103" s="8"/>
      <c r="LSC103" s="8"/>
      <c r="LSD103" s="8"/>
      <c r="LSE103" s="8"/>
      <c r="LSF103" s="8"/>
      <c r="LSG103" s="8"/>
      <c r="LSH103" s="8"/>
      <c r="LSI103" s="8"/>
      <c r="LSJ103" s="8"/>
      <c r="LSK103" s="8"/>
      <c r="LSL103" s="8"/>
      <c r="LSM103" s="8"/>
      <c r="LSN103" s="8"/>
      <c r="LSO103" s="8"/>
      <c r="LSP103" s="8"/>
      <c r="LSQ103" s="8"/>
      <c r="LSR103" s="8"/>
      <c r="LSS103" s="8"/>
      <c r="LST103" s="8"/>
      <c r="LSU103" s="8"/>
      <c r="LSV103" s="8"/>
      <c r="LSW103" s="8"/>
      <c r="LSX103" s="8"/>
      <c r="LSY103" s="8"/>
      <c r="LSZ103" s="8"/>
      <c r="LTA103" s="8"/>
      <c r="LTB103" s="8"/>
      <c r="LTC103" s="8"/>
      <c r="LTD103" s="8"/>
      <c r="LTE103" s="8"/>
      <c r="LTF103" s="8"/>
      <c r="LTG103" s="8"/>
      <c r="LTH103" s="8"/>
      <c r="LTI103" s="8"/>
      <c r="LTJ103" s="8"/>
      <c r="LTK103" s="8"/>
      <c r="LTL103" s="8"/>
      <c r="LTM103" s="8"/>
      <c r="LTN103" s="8"/>
      <c r="LTO103" s="8"/>
      <c r="LTP103" s="8"/>
      <c r="LTQ103" s="8"/>
      <c r="LTR103" s="8"/>
      <c r="LTS103" s="8"/>
      <c r="LTT103" s="8"/>
      <c r="LTU103" s="8"/>
      <c r="LTV103" s="8"/>
      <c r="LTW103" s="8"/>
      <c r="LTX103" s="8"/>
      <c r="LTY103" s="8"/>
      <c r="LTZ103" s="8"/>
      <c r="LUA103" s="8"/>
      <c r="LUB103" s="8"/>
      <c r="LUC103" s="8"/>
      <c r="LUD103" s="8"/>
      <c r="LUE103" s="8"/>
      <c r="LUF103" s="8"/>
      <c r="LUG103" s="8"/>
      <c r="LUH103" s="8"/>
      <c r="LUI103" s="8"/>
      <c r="LUJ103" s="8"/>
      <c r="LUK103" s="8"/>
      <c r="LUL103" s="8"/>
      <c r="LUM103" s="8"/>
      <c r="LUN103" s="8"/>
      <c r="LUO103" s="8"/>
      <c r="LUP103" s="8"/>
      <c r="LUQ103" s="8"/>
      <c r="LUR103" s="8"/>
      <c r="LUS103" s="8"/>
      <c r="LUT103" s="8"/>
      <c r="LUU103" s="8"/>
      <c r="LUV103" s="8"/>
      <c r="LUW103" s="8"/>
      <c r="LUX103" s="8"/>
      <c r="LUY103" s="8"/>
      <c r="LUZ103" s="8"/>
      <c r="LVA103" s="8"/>
      <c r="LVB103" s="8"/>
      <c r="LVC103" s="8"/>
      <c r="LVD103" s="8"/>
      <c r="LVE103" s="8"/>
      <c r="LVF103" s="8"/>
      <c r="LVG103" s="8"/>
      <c r="LVH103" s="8"/>
      <c r="LVI103" s="8"/>
      <c r="LVJ103" s="8"/>
      <c r="LVK103" s="8"/>
      <c r="LVL103" s="8"/>
      <c r="LVM103" s="8"/>
      <c r="LVN103" s="8"/>
      <c r="LVO103" s="8"/>
      <c r="LVP103" s="8"/>
      <c r="LVQ103" s="8"/>
      <c r="LVR103" s="8"/>
      <c r="LVS103" s="8"/>
      <c r="LVT103" s="8"/>
      <c r="LVU103" s="8"/>
      <c r="LVV103" s="8"/>
      <c r="LVW103" s="8"/>
      <c r="LVX103" s="8"/>
      <c r="LVY103" s="8"/>
      <c r="LVZ103" s="8"/>
      <c r="LWA103" s="8"/>
      <c r="LWB103" s="8"/>
      <c r="LWC103" s="8"/>
      <c r="LWD103" s="8"/>
      <c r="LWE103" s="8"/>
      <c r="LWF103" s="8"/>
      <c r="LWG103" s="8"/>
      <c r="LWH103" s="8"/>
      <c r="LWI103" s="8"/>
      <c r="LWJ103" s="8"/>
      <c r="LWK103" s="8"/>
      <c r="LWL103" s="8"/>
      <c r="LWM103" s="8"/>
      <c r="LWN103" s="8"/>
      <c r="LWO103" s="8"/>
      <c r="LWP103" s="8"/>
      <c r="LWQ103" s="8"/>
      <c r="LWR103" s="8"/>
      <c r="LWS103" s="8"/>
      <c r="LWT103" s="8"/>
      <c r="LWU103" s="8"/>
      <c r="LWV103" s="8"/>
      <c r="LWW103" s="8"/>
      <c r="LWX103" s="8"/>
      <c r="LWY103" s="8"/>
      <c r="LWZ103" s="8"/>
      <c r="LXA103" s="8"/>
      <c r="LXB103" s="8"/>
      <c r="LXC103" s="8"/>
      <c r="LXD103" s="8"/>
      <c r="LXE103" s="8"/>
      <c r="LXF103" s="8"/>
      <c r="LXG103" s="8"/>
      <c r="LXH103" s="8"/>
      <c r="LXI103" s="8"/>
      <c r="LXJ103" s="8"/>
      <c r="LXK103" s="8"/>
      <c r="LXL103" s="8"/>
      <c r="LXM103" s="8"/>
      <c r="LXN103" s="8"/>
      <c r="LXO103" s="8"/>
      <c r="LXP103" s="8"/>
      <c r="LXQ103" s="8"/>
      <c r="LXR103" s="8"/>
      <c r="LXS103" s="8"/>
      <c r="LXT103" s="8"/>
      <c r="LXU103" s="8"/>
      <c r="LXV103" s="8"/>
      <c r="LXW103" s="8"/>
      <c r="LXX103" s="8"/>
      <c r="LXY103" s="8"/>
      <c r="LXZ103" s="8"/>
      <c r="LYA103" s="8"/>
      <c r="LYB103" s="8"/>
      <c r="LYC103" s="8"/>
      <c r="LYD103" s="8"/>
      <c r="LYE103" s="8"/>
      <c r="LYF103" s="8"/>
      <c r="LYG103" s="8"/>
      <c r="LYH103" s="8"/>
      <c r="LYI103" s="8"/>
      <c r="LYJ103" s="8"/>
      <c r="LYK103" s="8"/>
      <c r="LYL103" s="8"/>
      <c r="LYM103" s="8"/>
      <c r="LYN103" s="8"/>
      <c r="LYO103" s="8"/>
      <c r="LYP103" s="8"/>
      <c r="LYQ103" s="8"/>
      <c r="LYR103" s="8"/>
      <c r="LYS103" s="8"/>
      <c r="LYT103" s="8"/>
      <c r="LYU103" s="8"/>
      <c r="LYV103" s="8"/>
      <c r="LYW103" s="8"/>
      <c r="LYX103" s="8"/>
      <c r="LYY103" s="8"/>
      <c r="LYZ103" s="8"/>
      <c r="LZA103" s="8"/>
      <c r="LZB103" s="8"/>
      <c r="LZC103" s="8"/>
      <c r="LZD103" s="8"/>
      <c r="LZE103" s="8"/>
      <c r="LZF103" s="8"/>
      <c r="LZG103" s="8"/>
      <c r="LZH103" s="8"/>
      <c r="LZI103" s="8"/>
      <c r="LZJ103" s="8"/>
      <c r="LZK103" s="8"/>
      <c r="LZL103" s="8"/>
      <c r="LZM103" s="8"/>
      <c r="LZN103" s="8"/>
      <c r="LZO103" s="8"/>
      <c r="LZP103" s="8"/>
      <c r="LZQ103" s="8"/>
      <c r="LZR103" s="8"/>
      <c r="LZS103" s="8"/>
      <c r="LZT103" s="8"/>
      <c r="LZU103" s="8"/>
      <c r="LZV103" s="8"/>
      <c r="LZW103" s="8"/>
      <c r="LZX103" s="8"/>
      <c r="LZY103" s="8"/>
      <c r="LZZ103" s="8"/>
      <c r="MAA103" s="8"/>
      <c r="MAB103" s="8"/>
      <c r="MAC103" s="8"/>
      <c r="MAD103" s="8"/>
      <c r="MAE103" s="8"/>
      <c r="MAF103" s="8"/>
      <c r="MAG103" s="8"/>
      <c r="MAH103" s="8"/>
      <c r="MAI103" s="8"/>
      <c r="MAJ103" s="8"/>
      <c r="MAK103" s="8"/>
      <c r="MAL103" s="8"/>
      <c r="MAM103" s="8"/>
      <c r="MAN103" s="8"/>
      <c r="MAO103" s="8"/>
      <c r="MAP103" s="8"/>
      <c r="MAQ103" s="8"/>
      <c r="MAR103" s="8"/>
      <c r="MAS103" s="8"/>
      <c r="MAT103" s="8"/>
      <c r="MAU103" s="8"/>
      <c r="MAV103" s="8"/>
      <c r="MAW103" s="8"/>
      <c r="MAX103" s="8"/>
      <c r="MAY103" s="8"/>
      <c r="MAZ103" s="8"/>
      <c r="MBA103" s="8"/>
      <c r="MBB103" s="8"/>
      <c r="MBC103" s="8"/>
      <c r="MBD103" s="8"/>
      <c r="MBE103" s="8"/>
      <c r="MBF103" s="8"/>
      <c r="MBG103" s="8"/>
      <c r="MBH103" s="8"/>
      <c r="MBI103" s="8"/>
      <c r="MBJ103" s="8"/>
      <c r="MBK103" s="8"/>
      <c r="MBL103" s="8"/>
      <c r="MBM103" s="8"/>
      <c r="MBN103" s="8"/>
      <c r="MBO103" s="8"/>
      <c r="MBP103" s="8"/>
      <c r="MBQ103" s="8"/>
      <c r="MBR103" s="8"/>
      <c r="MBS103" s="8"/>
      <c r="MBT103" s="8"/>
      <c r="MBU103" s="8"/>
      <c r="MBV103" s="8"/>
      <c r="MBW103" s="8"/>
      <c r="MBX103" s="8"/>
      <c r="MBY103" s="8"/>
      <c r="MBZ103" s="8"/>
      <c r="MCA103" s="8"/>
      <c r="MCB103" s="8"/>
      <c r="MCC103" s="8"/>
      <c r="MCD103" s="8"/>
      <c r="MCE103" s="8"/>
      <c r="MCF103" s="8"/>
      <c r="MCG103" s="8"/>
      <c r="MCH103" s="8"/>
      <c r="MCI103" s="8"/>
      <c r="MCJ103" s="8"/>
      <c r="MCK103" s="8"/>
      <c r="MCL103" s="8"/>
      <c r="MCM103" s="8"/>
      <c r="MCN103" s="8"/>
      <c r="MCO103" s="8"/>
      <c r="MCP103" s="8"/>
      <c r="MCQ103" s="8"/>
      <c r="MCR103" s="8"/>
      <c r="MCS103" s="8"/>
      <c r="MCT103" s="8"/>
      <c r="MCU103" s="8"/>
      <c r="MCV103" s="8"/>
      <c r="MCW103" s="8"/>
      <c r="MCX103" s="8"/>
      <c r="MCY103" s="8"/>
      <c r="MCZ103" s="8"/>
      <c r="MDA103" s="8"/>
      <c r="MDB103" s="8"/>
      <c r="MDC103" s="8"/>
      <c r="MDD103" s="8"/>
      <c r="MDE103" s="8"/>
      <c r="MDF103" s="8"/>
      <c r="MDG103" s="8"/>
      <c r="MDH103" s="8"/>
      <c r="MDI103" s="8"/>
      <c r="MDJ103" s="8"/>
      <c r="MDK103" s="8"/>
      <c r="MDL103" s="8"/>
      <c r="MDM103" s="8"/>
      <c r="MDN103" s="8"/>
      <c r="MDO103" s="8"/>
      <c r="MDP103" s="8"/>
      <c r="MDQ103" s="8"/>
      <c r="MDR103" s="8"/>
      <c r="MDS103" s="8"/>
      <c r="MDT103" s="8"/>
      <c r="MDU103" s="8"/>
      <c r="MDV103" s="8"/>
      <c r="MDW103" s="8"/>
      <c r="MDX103" s="8"/>
      <c r="MDY103" s="8"/>
      <c r="MDZ103" s="8"/>
      <c r="MEA103" s="8"/>
      <c r="MEB103" s="8"/>
      <c r="MEC103" s="8"/>
      <c r="MED103" s="8"/>
      <c r="MEE103" s="8"/>
      <c r="MEF103" s="8"/>
      <c r="MEG103" s="8"/>
      <c r="MEH103" s="8"/>
      <c r="MEI103" s="8"/>
      <c r="MEJ103" s="8"/>
      <c r="MEK103" s="8"/>
      <c r="MEL103" s="8"/>
      <c r="MEM103" s="8"/>
      <c r="MEN103" s="8"/>
      <c r="MEO103" s="8"/>
      <c r="MEP103" s="8"/>
      <c r="MEQ103" s="8"/>
      <c r="MER103" s="8"/>
      <c r="MES103" s="8"/>
      <c r="MET103" s="8"/>
      <c r="MEU103" s="8"/>
      <c r="MEV103" s="8"/>
      <c r="MEW103" s="8"/>
      <c r="MEX103" s="8"/>
      <c r="MEY103" s="8"/>
      <c r="MEZ103" s="8"/>
      <c r="MFA103" s="8"/>
      <c r="MFB103" s="8"/>
      <c r="MFC103" s="8"/>
      <c r="MFD103" s="8"/>
      <c r="MFE103" s="8"/>
      <c r="MFF103" s="8"/>
      <c r="MFG103" s="8"/>
      <c r="MFH103" s="8"/>
      <c r="MFI103" s="8"/>
      <c r="MFJ103" s="8"/>
      <c r="MFK103" s="8"/>
      <c r="MFL103" s="8"/>
      <c r="MFM103" s="8"/>
      <c r="MFN103" s="8"/>
      <c r="MFO103" s="8"/>
      <c r="MFP103" s="8"/>
      <c r="MFQ103" s="8"/>
      <c r="MFR103" s="8"/>
      <c r="MFS103" s="8"/>
      <c r="MFT103" s="8"/>
      <c r="MFU103" s="8"/>
      <c r="MFV103" s="8"/>
      <c r="MFW103" s="8"/>
      <c r="MFX103" s="8"/>
      <c r="MFY103" s="8"/>
      <c r="MFZ103" s="8"/>
      <c r="MGA103" s="8"/>
      <c r="MGB103" s="8"/>
      <c r="MGC103" s="8"/>
      <c r="MGD103" s="8"/>
      <c r="MGE103" s="8"/>
      <c r="MGF103" s="8"/>
      <c r="MGG103" s="8"/>
      <c r="MGH103" s="8"/>
      <c r="MGI103" s="8"/>
      <c r="MGJ103" s="8"/>
      <c r="MGK103" s="8"/>
      <c r="MGL103" s="8"/>
      <c r="MGM103" s="8"/>
      <c r="MGN103" s="8"/>
      <c r="MGO103" s="8"/>
      <c r="MGP103" s="8"/>
      <c r="MGQ103" s="8"/>
      <c r="MGR103" s="8"/>
      <c r="MGS103" s="8"/>
      <c r="MGT103" s="8"/>
      <c r="MGU103" s="8"/>
      <c r="MGV103" s="8"/>
      <c r="MGW103" s="8"/>
      <c r="MGX103" s="8"/>
      <c r="MGY103" s="8"/>
      <c r="MGZ103" s="8"/>
      <c r="MHA103" s="8"/>
      <c r="MHB103" s="8"/>
      <c r="MHC103" s="8"/>
      <c r="MHD103" s="8"/>
      <c r="MHE103" s="8"/>
      <c r="MHF103" s="8"/>
      <c r="MHG103" s="8"/>
      <c r="MHH103" s="8"/>
      <c r="MHI103" s="8"/>
      <c r="MHJ103" s="8"/>
      <c r="MHK103" s="8"/>
      <c r="MHL103" s="8"/>
      <c r="MHM103" s="8"/>
      <c r="MHN103" s="8"/>
      <c r="MHO103" s="8"/>
      <c r="MHP103" s="8"/>
      <c r="MHQ103" s="8"/>
      <c r="MHR103" s="8"/>
      <c r="MHS103" s="8"/>
      <c r="MHT103" s="8"/>
      <c r="MHU103" s="8"/>
      <c r="MHV103" s="8"/>
      <c r="MHW103" s="8"/>
      <c r="MHX103" s="8"/>
      <c r="MHY103" s="8"/>
      <c r="MHZ103" s="8"/>
      <c r="MIA103" s="8"/>
      <c r="MIB103" s="8"/>
      <c r="MIC103" s="8"/>
      <c r="MID103" s="8"/>
      <c r="MIE103" s="8"/>
      <c r="MIF103" s="8"/>
      <c r="MIG103" s="8"/>
      <c r="MIH103" s="8"/>
      <c r="MII103" s="8"/>
      <c r="MIJ103" s="8"/>
      <c r="MIK103" s="8"/>
      <c r="MIL103" s="8"/>
      <c r="MIM103" s="8"/>
      <c r="MIN103" s="8"/>
      <c r="MIO103" s="8"/>
      <c r="MIP103" s="8"/>
      <c r="MIQ103" s="8"/>
      <c r="MIR103" s="8"/>
      <c r="MIS103" s="8"/>
      <c r="MIT103" s="8"/>
      <c r="MIU103" s="8"/>
      <c r="MIV103" s="8"/>
      <c r="MIW103" s="8"/>
      <c r="MIX103" s="8"/>
      <c r="MIY103" s="8"/>
      <c r="MIZ103" s="8"/>
      <c r="MJA103" s="8"/>
      <c r="MJB103" s="8"/>
      <c r="MJC103" s="8"/>
      <c r="MJD103" s="8"/>
      <c r="MJE103" s="8"/>
      <c r="MJF103" s="8"/>
      <c r="MJG103" s="8"/>
      <c r="MJH103" s="8"/>
      <c r="MJI103" s="8"/>
      <c r="MJJ103" s="8"/>
      <c r="MJK103" s="8"/>
      <c r="MJL103" s="8"/>
      <c r="MJM103" s="8"/>
      <c r="MJN103" s="8"/>
      <c r="MJO103" s="8"/>
      <c r="MJP103" s="8"/>
      <c r="MJQ103" s="8"/>
      <c r="MJR103" s="8"/>
      <c r="MJS103" s="8"/>
      <c r="MJT103" s="8"/>
      <c r="MJU103" s="8"/>
      <c r="MJV103" s="8"/>
      <c r="MJW103" s="8"/>
      <c r="MJX103" s="8"/>
      <c r="MJY103" s="8"/>
      <c r="MJZ103" s="8"/>
      <c r="MKA103" s="8"/>
      <c r="MKB103" s="8"/>
      <c r="MKC103" s="8"/>
      <c r="MKD103" s="8"/>
      <c r="MKE103" s="8"/>
      <c r="MKF103" s="8"/>
      <c r="MKG103" s="8"/>
      <c r="MKH103" s="8"/>
      <c r="MKI103" s="8"/>
      <c r="MKJ103" s="8"/>
      <c r="MKK103" s="8"/>
      <c r="MKL103" s="8"/>
      <c r="MKM103" s="8"/>
      <c r="MKN103" s="8"/>
      <c r="MKO103" s="8"/>
      <c r="MKP103" s="8"/>
      <c r="MKQ103" s="8"/>
      <c r="MKR103" s="8"/>
      <c r="MKS103" s="8"/>
      <c r="MKT103" s="8"/>
      <c r="MKU103" s="8"/>
      <c r="MKV103" s="8"/>
      <c r="MKW103" s="8"/>
      <c r="MKX103" s="8"/>
      <c r="MKY103" s="8"/>
      <c r="MKZ103" s="8"/>
      <c r="MLA103" s="8"/>
      <c r="MLB103" s="8"/>
      <c r="MLC103" s="8"/>
      <c r="MLD103" s="8"/>
      <c r="MLE103" s="8"/>
      <c r="MLF103" s="8"/>
      <c r="MLG103" s="8"/>
      <c r="MLH103" s="8"/>
      <c r="MLI103" s="8"/>
      <c r="MLJ103" s="8"/>
      <c r="MLK103" s="8"/>
      <c r="MLL103" s="8"/>
      <c r="MLM103" s="8"/>
      <c r="MLN103" s="8"/>
      <c r="MLO103" s="8"/>
      <c r="MLP103" s="8"/>
      <c r="MLQ103" s="8"/>
      <c r="MLR103" s="8"/>
      <c r="MLS103" s="8"/>
      <c r="MLT103" s="8"/>
      <c r="MLU103" s="8"/>
      <c r="MLV103" s="8"/>
      <c r="MLW103" s="8"/>
      <c r="MLX103" s="8"/>
      <c r="MLY103" s="8"/>
      <c r="MLZ103" s="8"/>
      <c r="MMA103" s="8"/>
      <c r="MMB103" s="8"/>
      <c r="MMC103" s="8"/>
      <c r="MMD103" s="8"/>
      <c r="MME103" s="8"/>
      <c r="MMF103" s="8"/>
      <c r="MMG103" s="8"/>
      <c r="MMH103" s="8"/>
      <c r="MMI103" s="8"/>
      <c r="MMJ103" s="8"/>
      <c r="MMK103" s="8"/>
      <c r="MML103" s="8"/>
      <c r="MMM103" s="8"/>
      <c r="MMN103" s="8"/>
      <c r="MMO103" s="8"/>
      <c r="MMP103" s="8"/>
      <c r="MMQ103" s="8"/>
      <c r="MMR103" s="8"/>
      <c r="MMS103" s="8"/>
      <c r="MMT103" s="8"/>
      <c r="MMU103" s="8"/>
      <c r="MMV103" s="8"/>
      <c r="MMW103" s="8"/>
      <c r="MMX103" s="8"/>
      <c r="MMY103" s="8"/>
      <c r="MMZ103" s="8"/>
      <c r="MNA103" s="8"/>
      <c r="MNB103" s="8"/>
      <c r="MNC103" s="8"/>
      <c r="MND103" s="8"/>
      <c r="MNE103" s="8"/>
      <c r="MNF103" s="8"/>
      <c r="MNG103" s="8"/>
      <c r="MNH103" s="8"/>
      <c r="MNI103" s="8"/>
      <c r="MNJ103" s="8"/>
      <c r="MNK103" s="8"/>
      <c r="MNL103" s="8"/>
      <c r="MNM103" s="8"/>
      <c r="MNN103" s="8"/>
      <c r="MNO103" s="8"/>
      <c r="MNP103" s="8"/>
      <c r="MNQ103" s="8"/>
      <c r="MNR103" s="8"/>
      <c r="MNS103" s="8"/>
      <c r="MNT103" s="8"/>
      <c r="MNU103" s="8"/>
      <c r="MNV103" s="8"/>
      <c r="MNW103" s="8"/>
      <c r="MNX103" s="8"/>
      <c r="MNY103" s="8"/>
      <c r="MNZ103" s="8"/>
      <c r="MOA103" s="8"/>
      <c r="MOB103" s="8"/>
      <c r="MOC103" s="8"/>
      <c r="MOD103" s="8"/>
      <c r="MOE103" s="8"/>
      <c r="MOF103" s="8"/>
      <c r="MOG103" s="8"/>
      <c r="MOH103" s="8"/>
      <c r="MOI103" s="8"/>
      <c r="MOJ103" s="8"/>
      <c r="MOK103" s="8"/>
      <c r="MOL103" s="8"/>
      <c r="MOM103" s="8"/>
      <c r="MON103" s="8"/>
      <c r="MOO103" s="8"/>
      <c r="MOP103" s="8"/>
      <c r="MOQ103" s="8"/>
      <c r="MOR103" s="8"/>
      <c r="MOS103" s="8"/>
      <c r="MOT103" s="8"/>
      <c r="MOU103" s="8"/>
      <c r="MOV103" s="8"/>
      <c r="MOW103" s="8"/>
      <c r="MOX103" s="8"/>
      <c r="MOY103" s="8"/>
      <c r="MOZ103" s="8"/>
      <c r="MPA103" s="8"/>
      <c r="MPB103" s="8"/>
      <c r="MPC103" s="8"/>
      <c r="MPD103" s="8"/>
      <c r="MPE103" s="8"/>
      <c r="MPF103" s="8"/>
      <c r="MPG103" s="8"/>
      <c r="MPH103" s="8"/>
      <c r="MPI103" s="8"/>
      <c r="MPJ103" s="8"/>
      <c r="MPK103" s="8"/>
      <c r="MPL103" s="8"/>
      <c r="MPM103" s="8"/>
      <c r="MPN103" s="8"/>
      <c r="MPO103" s="8"/>
      <c r="MPP103" s="8"/>
      <c r="MPQ103" s="8"/>
      <c r="MPR103" s="8"/>
      <c r="MPS103" s="8"/>
      <c r="MPT103" s="8"/>
      <c r="MPU103" s="8"/>
      <c r="MPV103" s="8"/>
      <c r="MPW103" s="8"/>
      <c r="MPX103" s="8"/>
      <c r="MPY103" s="8"/>
      <c r="MPZ103" s="8"/>
      <c r="MQA103" s="8"/>
      <c r="MQB103" s="8"/>
      <c r="MQC103" s="8"/>
      <c r="MQD103" s="8"/>
      <c r="MQE103" s="8"/>
      <c r="MQF103" s="8"/>
      <c r="MQG103" s="8"/>
      <c r="MQH103" s="8"/>
      <c r="MQI103" s="8"/>
      <c r="MQJ103" s="8"/>
      <c r="MQK103" s="8"/>
      <c r="MQL103" s="8"/>
      <c r="MQM103" s="8"/>
      <c r="MQN103" s="8"/>
      <c r="MQO103" s="8"/>
      <c r="MQP103" s="8"/>
      <c r="MQQ103" s="8"/>
      <c r="MQR103" s="8"/>
      <c r="MQS103" s="8"/>
      <c r="MQT103" s="8"/>
      <c r="MQU103" s="8"/>
      <c r="MQV103" s="8"/>
      <c r="MQW103" s="8"/>
      <c r="MQX103" s="8"/>
      <c r="MQY103" s="8"/>
      <c r="MQZ103" s="8"/>
      <c r="MRA103" s="8"/>
      <c r="MRB103" s="8"/>
      <c r="MRC103" s="8"/>
      <c r="MRD103" s="8"/>
      <c r="MRE103" s="8"/>
      <c r="MRF103" s="8"/>
      <c r="MRG103" s="8"/>
      <c r="MRH103" s="8"/>
      <c r="MRI103" s="8"/>
      <c r="MRJ103" s="8"/>
      <c r="MRK103" s="8"/>
      <c r="MRL103" s="8"/>
      <c r="MRM103" s="8"/>
      <c r="MRN103" s="8"/>
      <c r="MRO103" s="8"/>
      <c r="MRP103" s="8"/>
      <c r="MRQ103" s="8"/>
      <c r="MRR103" s="8"/>
      <c r="MRS103" s="8"/>
      <c r="MRT103" s="8"/>
      <c r="MRU103" s="8"/>
      <c r="MRV103" s="8"/>
      <c r="MRW103" s="8"/>
      <c r="MRX103" s="8"/>
      <c r="MRY103" s="8"/>
      <c r="MRZ103" s="8"/>
      <c r="MSA103" s="8"/>
      <c r="MSB103" s="8"/>
      <c r="MSC103" s="8"/>
      <c r="MSD103" s="8"/>
      <c r="MSE103" s="8"/>
      <c r="MSF103" s="8"/>
      <c r="MSG103" s="8"/>
      <c r="MSH103" s="8"/>
      <c r="MSI103" s="8"/>
      <c r="MSJ103" s="8"/>
      <c r="MSK103" s="8"/>
      <c r="MSL103" s="8"/>
      <c r="MSM103" s="8"/>
      <c r="MSN103" s="8"/>
      <c r="MSO103" s="8"/>
      <c r="MSP103" s="8"/>
      <c r="MSQ103" s="8"/>
      <c r="MSR103" s="8"/>
      <c r="MSS103" s="8"/>
      <c r="MST103" s="8"/>
      <c r="MSU103" s="8"/>
      <c r="MSV103" s="8"/>
      <c r="MSW103" s="8"/>
      <c r="MSX103" s="8"/>
      <c r="MSY103" s="8"/>
      <c r="MSZ103" s="8"/>
      <c r="MTA103" s="8"/>
      <c r="MTB103" s="8"/>
      <c r="MTC103" s="8"/>
      <c r="MTD103" s="8"/>
      <c r="MTE103" s="8"/>
      <c r="MTF103" s="8"/>
      <c r="MTG103" s="8"/>
      <c r="MTH103" s="8"/>
      <c r="MTI103" s="8"/>
      <c r="MTJ103" s="8"/>
      <c r="MTK103" s="8"/>
      <c r="MTL103" s="8"/>
      <c r="MTM103" s="8"/>
      <c r="MTN103" s="8"/>
      <c r="MTO103" s="8"/>
      <c r="MTP103" s="8"/>
      <c r="MTQ103" s="8"/>
      <c r="MTR103" s="8"/>
      <c r="MTS103" s="8"/>
      <c r="MTT103" s="8"/>
      <c r="MTU103" s="8"/>
      <c r="MTV103" s="8"/>
      <c r="MTW103" s="8"/>
      <c r="MTX103" s="8"/>
      <c r="MTY103" s="8"/>
      <c r="MTZ103" s="8"/>
      <c r="MUA103" s="8"/>
      <c r="MUB103" s="8"/>
      <c r="MUC103" s="8"/>
      <c r="MUD103" s="8"/>
      <c r="MUE103" s="8"/>
      <c r="MUF103" s="8"/>
      <c r="MUG103" s="8"/>
      <c r="MUH103" s="8"/>
      <c r="MUI103" s="8"/>
      <c r="MUJ103" s="8"/>
      <c r="MUK103" s="8"/>
      <c r="MUL103" s="8"/>
      <c r="MUM103" s="8"/>
      <c r="MUN103" s="8"/>
      <c r="MUO103" s="8"/>
      <c r="MUP103" s="8"/>
      <c r="MUQ103" s="8"/>
      <c r="MUR103" s="8"/>
      <c r="MUS103" s="8"/>
      <c r="MUT103" s="8"/>
      <c r="MUU103" s="8"/>
      <c r="MUV103" s="8"/>
      <c r="MUW103" s="8"/>
      <c r="MUX103" s="8"/>
      <c r="MUY103" s="8"/>
      <c r="MUZ103" s="8"/>
      <c r="MVA103" s="8"/>
      <c r="MVB103" s="8"/>
      <c r="MVC103" s="8"/>
      <c r="MVD103" s="8"/>
      <c r="MVE103" s="8"/>
      <c r="MVF103" s="8"/>
      <c r="MVG103" s="8"/>
      <c r="MVH103" s="8"/>
      <c r="MVI103" s="8"/>
      <c r="MVJ103" s="8"/>
      <c r="MVK103" s="8"/>
      <c r="MVL103" s="8"/>
      <c r="MVM103" s="8"/>
      <c r="MVN103" s="8"/>
      <c r="MVO103" s="8"/>
      <c r="MVP103" s="8"/>
      <c r="MVQ103" s="8"/>
      <c r="MVR103" s="8"/>
      <c r="MVS103" s="8"/>
      <c r="MVT103" s="8"/>
      <c r="MVU103" s="8"/>
      <c r="MVV103" s="8"/>
      <c r="MVW103" s="8"/>
      <c r="MVX103" s="8"/>
      <c r="MVY103" s="8"/>
      <c r="MVZ103" s="8"/>
      <c r="MWA103" s="8"/>
      <c r="MWB103" s="8"/>
      <c r="MWC103" s="8"/>
      <c r="MWD103" s="8"/>
      <c r="MWE103" s="8"/>
      <c r="MWF103" s="8"/>
      <c r="MWG103" s="8"/>
      <c r="MWH103" s="8"/>
      <c r="MWI103" s="8"/>
      <c r="MWJ103" s="8"/>
      <c r="MWK103" s="8"/>
      <c r="MWL103" s="8"/>
      <c r="MWM103" s="8"/>
      <c r="MWN103" s="8"/>
      <c r="MWO103" s="8"/>
      <c r="MWP103" s="8"/>
      <c r="MWQ103" s="8"/>
      <c r="MWR103" s="8"/>
      <c r="MWS103" s="8"/>
      <c r="MWT103" s="8"/>
      <c r="MWU103" s="8"/>
      <c r="MWV103" s="8"/>
      <c r="MWW103" s="8"/>
      <c r="MWX103" s="8"/>
      <c r="MWY103" s="8"/>
      <c r="MWZ103" s="8"/>
      <c r="MXA103" s="8"/>
      <c r="MXB103" s="8"/>
      <c r="MXC103" s="8"/>
      <c r="MXD103" s="8"/>
      <c r="MXE103" s="8"/>
      <c r="MXF103" s="8"/>
      <c r="MXG103" s="8"/>
      <c r="MXH103" s="8"/>
      <c r="MXI103" s="8"/>
      <c r="MXJ103" s="8"/>
      <c r="MXK103" s="8"/>
      <c r="MXL103" s="8"/>
      <c r="MXM103" s="8"/>
      <c r="MXN103" s="8"/>
      <c r="MXO103" s="8"/>
      <c r="MXP103" s="8"/>
      <c r="MXQ103" s="8"/>
      <c r="MXR103" s="8"/>
      <c r="MXS103" s="8"/>
      <c r="MXT103" s="8"/>
      <c r="MXU103" s="8"/>
      <c r="MXV103" s="8"/>
      <c r="MXW103" s="8"/>
      <c r="MXX103" s="8"/>
      <c r="MXY103" s="8"/>
      <c r="MXZ103" s="8"/>
      <c r="MYA103" s="8"/>
      <c r="MYB103" s="8"/>
      <c r="MYC103" s="8"/>
      <c r="MYD103" s="8"/>
      <c r="MYE103" s="8"/>
      <c r="MYF103" s="8"/>
      <c r="MYG103" s="8"/>
      <c r="MYH103" s="8"/>
      <c r="MYI103" s="8"/>
      <c r="MYJ103" s="8"/>
      <c r="MYK103" s="8"/>
      <c r="MYL103" s="8"/>
      <c r="MYM103" s="8"/>
      <c r="MYN103" s="8"/>
      <c r="MYO103" s="8"/>
      <c r="MYP103" s="8"/>
      <c r="MYQ103" s="8"/>
      <c r="MYR103" s="8"/>
      <c r="MYS103" s="8"/>
      <c r="MYT103" s="8"/>
      <c r="MYU103" s="8"/>
      <c r="MYV103" s="8"/>
      <c r="MYW103" s="8"/>
      <c r="MYX103" s="8"/>
      <c r="MYY103" s="8"/>
      <c r="MYZ103" s="8"/>
      <c r="MZA103" s="8"/>
      <c r="MZB103" s="8"/>
      <c r="MZC103" s="8"/>
      <c r="MZD103" s="8"/>
      <c r="MZE103" s="8"/>
      <c r="MZF103" s="8"/>
      <c r="MZG103" s="8"/>
      <c r="MZH103" s="8"/>
      <c r="MZI103" s="8"/>
      <c r="MZJ103" s="8"/>
      <c r="MZK103" s="8"/>
      <c r="MZL103" s="8"/>
      <c r="MZM103" s="8"/>
      <c r="MZN103" s="8"/>
      <c r="MZO103" s="8"/>
      <c r="MZP103" s="8"/>
      <c r="MZQ103" s="8"/>
      <c r="MZR103" s="8"/>
      <c r="MZS103" s="8"/>
      <c r="MZT103" s="8"/>
      <c r="MZU103" s="8"/>
      <c r="MZV103" s="8"/>
      <c r="MZW103" s="8"/>
      <c r="MZX103" s="8"/>
      <c r="MZY103" s="8"/>
      <c r="MZZ103" s="8"/>
      <c r="NAA103" s="8"/>
      <c r="NAB103" s="8"/>
      <c r="NAC103" s="8"/>
      <c r="NAD103" s="8"/>
      <c r="NAE103" s="8"/>
      <c r="NAF103" s="8"/>
      <c r="NAG103" s="8"/>
      <c r="NAH103" s="8"/>
      <c r="NAI103" s="8"/>
      <c r="NAJ103" s="8"/>
      <c r="NAK103" s="8"/>
      <c r="NAL103" s="8"/>
      <c r="NAM103" s="8"/>
      <c r="NAN103" s="8"/>
      <c r="NAO103" s="8"/>
      <c r="NAP103" s="8"/>
      <c r="NAQ103" s="8"/>
      <c r="NAR103" s="8"/>
      <c r="NAS103" s="8"/>
      <c r="NAT103" s="8"/>
      <c r="NAU103" s="8"/>
      <c r="NAV103" s="8"/>
      <c r="NAW103" s="8"/>
      <c r="NAX103" s="8"/>
      <c r="NAY103" s="8"/>
      <c r="NAZ103" s="8"/>
      <c r="NBA103" s="8"/>
      <c r="NBB103" s="8"/>
      <c r="NBC103" s="8"/>
      <c r="NBD103" s="8"/>
      <c r="NBE103" s="8"/>
      <c r="NBF103" s="8"/>
      <c r="NBG103" s="8"/>
      <c r="NBH103" s="8"/>
      <c r="NBI103" s="8"/>
      <c r="NBJ103" s="8"/>
      <c r="NBK103" s="8"/>
      <c r="NBL103" s="8"/>
      <c r="NBM103" s="8"/>
      <c r="NBN103" s="8"/>
      <c r="NBO103" s="8"/>
      <c r="NBP103" s="8"/>
      <c r="NBQ103" s="8"/>
      <c r="NBR103" s="8"/>
      <c r="NBS103" s="8"/>
      <c r="NBT103" s="8"/>
      <c r="NBU103" s="8"/>
      <c r="NBV103" s="8"/>
      <c r="NBW103" s="8"/>
      <c r="NBX103" s="8"/>
      <c r="NBY103" s="8"/>
      <c r="NBZ103" s="8"/>
      <c r="NCA103" s="8"/>
      <c r="NCB103" s="8"/>
      <c r="NCC103" s="8"/>
      <c r="NCD103" s="8"/>
      <c r="NCE103" s="8"/>
      <c r="NCF103" s="8"/>
      <c r="NCG103" s="8"/>
      <c r="NCH103" s="8"/>
      <c r="NCI103" s="8"/>
      <c r="NCJ103" s="8"/>
      <c r="NCK103" s="8"/>
      <c r="NCL103" s="8"/>
      <c r="NCM103" s="8"/>
      <c r="NCN103" s="8"/>
      <c r="NCO103" s="8"/>
      <c r="NCP103" s="8"/>
      <c r="NCQ103" s="8"/>
      <c r="NCR103" s="8"/>
      <c r="NCS103" s="8"/>
      <c r="NCT103" s="8"/>
      <c r="NCU103" s="8"/>
      <c r="NCV103" s="8"/>
      <c r="NCW103" s="8"/>
      <c r="NCX103" s="8"/>
      <c r="NCY103" s="8"/>
      <c r="NCZ103" s="8"/>
      <c r="NDA103" s="8"/>
      <c r="NDB103" s="8"/>
      <c r="NDC103" s="8"/>
      <c r="NDD103" s="8"/>
      <c r="NDE103" s="8"/>
      <c r="NDF103" s="8"/>
      <c r="NDG103" s="8"/>
      <c r="NDH103" s="8"/>
      <c r="NDI103" s="8"/>
      <c r="NDJ103" s="8"/>
      <c r="NDK103" s="8"/>
      <c r="NDL103" s="8"/>
      <c r="NDM103" s="8"/>
      <c r="NDN103" s="8"/>
      <c r="NDO103" s="8"/>
      <c r="NDP103" s="8"/>
      <c r="NDQ103" s="8"/>
      <c r="NDR103" s="8"/>
      <c r="NDS103" s="8"/>
      <c r="NDT103" s="8"/>
      <c r="NDU103" s="8"/>
      <c r="NDV103" s="8"/>
      <c r="NDW103" s="8"/>
      <c r="NDX103" s="8"/>
      <c r="NDY103" s="8"/>
      <c r="NDZ103" s="8"/>
      <c r="NEA103" s="8"/>
      <c r="NEB103" s="8"/>
      <c r="NEC103" s="8"/>
      <c r="NED103" s="8"/>
      <c r="NEE103" s="8"/>
      <c r="NEF103" s="8"/>
      <c r="NEG103" s="8"/>
      <c r="NEH103" s="8"/>
      <c r="NEI103" s="8"/>
      <c r="NEJ103" s="8"/>
      <c r="NEK103" s="8"/>
      <c r="NEL103" s="8"/>
      <c r="NEM103" s="8"/>
      <c r="NEN103" s="8"/>
      <c r="NEO103" s="8"/>
      <c r="NEP103" s="8"/>
      <c r="NEQ103" s="8"/>
      <c r="NER103" s="8"/>
      <c r="NES103" s="8"/>
      <c r="NET103" s="8"/>
      <c r="NEU103" s="8"/>
      <c r="NEV103" s="8"/>
      <c r="NEW103" s="8"/>
      <c r="NEX103" s="8"/>
      <c r="NEY103" s="8"/>
      <c r="NEZ103" s="8"/>
      <c r="NFA103" s="8"/>
      <c r="NFB103" s="8"/>
      <c r="NFC103" s="8"/>
      <c r="NFD103" s="8"/>
      <c r="NFE103" s="8"/>
      <c r="NFF103" s="8"/>
      <c r="NFG103" s="8"/>
      <c r="NFH103" s="8"/>
      <c r="NFI103" s="8"/>
      <c r="NFJ103" s="8"/>
      <c r="NFK103" s="8"/>
      <c r="NFL103" s="8"/>
      <c r="NFM103" s="8"/>
      <c r="NFN103" s="8"/>
      <c r="NFO103" s="8"/>
      <c r="NFP103" s="8"/>
      <c r="NFQ103" s="8"/>
      <c r="NFR103" s="8"/>
      <c r="NFS103" s="8"/>
      <c r="NFT103" s="8"/>
      <c r="NFU103" s="8"/>
      <c r="NFV103" s="8"/>
      <c r="NFW103" s="8"/>
      <c r="NFX103" s="8"/>
      <c r="NFY103" s="8"/>
      <c r="NFZ103" s="8"/>
      <c r="NGA103" s="8"/>
      <c r="NGB103" s="8"/>
      <c r="NGC103" s="8"/>
      <c r="NGD103" s="8"/>
      <c r="NGE103" s="8"/>
      <c r="NGF103" s="8"/>
      <c r="NGG103" s="8"/>
      <c r="NGH103" s="8"/>
      <c r="NGI103" s="8"/>
      <c r="NGJ103" s="8"/>
      <c r="NGK103" s="8"/>
      <c r="NGL103" s="8"/>
      <c r="NGM103" s="8"/>
      <c r="NGN103" s="8"/>
      <c r="NGO103" s="8"/>
      <c r="NGP103" s="8"/>
      <c r="NGQ103" s="8"/>
      <c r="NGR103" s="8"/>
      <c r="NGS103" s="8"/>
      <c r="NGT103" s="8"/>
      <c r="NGU103" s="8"/>
      <c r="NGV103" s="8"/>
      <c r="NGW103" s="8"/>
      <c r="NGX103" s="8"/>
      <c r="NGY103" s="8"/>
      <c r="NGZ103" s="8"/>
      <c r="NHA103" s="8"/>
      <c r="NHB103" s="8"/>
      <c r="NHC103" s="8"/>
      <c r="NHD103" s="8"/>
      <c r="NHE103" s="8"/>
      <c r="NHF103" s="8"/>
      <c r="NHG103" s="8"/>
      <c r="NHH103" s="8"/>
      <c r="NHI103" s="8"/>
      <c r="NHJ103" s="8"/>
      <c r="NHK103" s="8"/>
      <c r="NHL103" s="8"/>
      <c r="NHM103" s="8"/>
      <c r="NHN103" s="8"/>
      <c r="NHO103" s="8"/>
      <c r="NHP103" s="8"/>
      <c r="NHQ103" s="8"/>
      <c r="NHR103" s="8"/>
      <c r="NHS103" s="8"/>
      <c r="NHT103" s="8"/>
      <c r="NHU103" s="8"/>
      <c r="NHV103" s="8"/>
      <c r="NHW103" s="8"/>
      <c r="NHX103" s="8"/>
      <c r="NHY103" s="8"/>
      <c r="NHZ103" s="8"/>
      <c r="NIA103" s="8"/>
      <c r="NIB103" s="8"/>
      <c r="NIC103" s="8"/>
      <c r="NID103" s="8"/>
      <c r="NIE103" s="8"/>
      <c r="NIF103" s="8"/>
      <c r="NIG103" s="8"/>
      <c r="NIH103" s="8"/>
      <c r="NII103" s="8"/>
      <c r="NIJ103" s="8"/>
      <c r="NIK103" s="8"/>
      <c r="NIL103" s="8"/>
      <c r="NIM103" s="8"/>
      <c r="NIN103" s="8"/>
      <c r="NIO103" s="8"/>
      <c r="NIP103" s="8"/>
      <c r="NIQ103" s="8"/>
      <c r="NIR103" s="8"/>
      <c r="NIS103" s="8"/>
      <c r="NIT103" s="8"/>
      <c r="NIU103" s="8"/>
      <c r="NIV103" s="8"/>
      <c r="NIW103" s="8"/>
      <c r="NIX103" s="8"/>
      <c r="NIY103" s="8"/>
      <c r="NIZ103" s="8"/>
      <c r="NJA103" s="8"/>
      <c r="NJB103" s="8"/>
      <c r="NJC103" s="8"/>
      <c r="NJD103" s="8"/>
      <c r="NJE103" s="8"/>
      <c r="NJF103" s="8"/>
      <c r="NJG103" s="8"/>
      <c r="NJH103" s="8"/>
      <c r="NJI103" s="8"/>
      <c r="NJJ103" s="8"/>
      <c r="NJK103" s="8"/>
      <c r="NJL103" s="8"/>
      <c r="NJM103" s="8"/>
      <c r="NJN103" s="8"/>
      <c r="NJO103" s="8"/>
      <c r="NJP103" s="8"/>
      <c r="NJQ103" s="8"/>
      <c r="NJR103" s="8"/>
      <c r="NJS103" s="8"/>
      <c r="NJT103" s="8"/>
      <c r="NJU103" s="8"/>
      <c r="NJV103" s="8"/>
      <c r="NJW103" s="8"/>
      <c r="NJX103" s="8"/>
      <c r="NJY103" s="8"/>
      <c r="NJZ103" s="8"/>
      <c r="NKA103" s="8"/>
      <c r="NKB103" s="8"/>
      <c r="NKC103" s="8"/>
      <c r="NKD103" s="8"/>
      <c r="NKE103" s="8"/>
      <c r="NKF103" s="8"/>
      <c r="NKG103" s="8"/>
      <c r="NKH103" s="8"/>
      <c r="NKI103" s="8"/>
      <c r="NKJ103" s="8"/>
      <c r="NKK103" s="8"/>
      <c r="NKL103" s="8"/>
      <c r="NKM103" s="8"/>
      <c r="NKN103" s="8"/>
      <c r="NKO103" s="8"/>
      <c r="NKP103" s="8"/>
      <c r="NKQ103" s="8"/>
      <c r="NKR103" s="8"/>
      <c r="NKS103" s="8"/>
      <c r="NKT103" s="8"/>
      <c r="NKU103" s="8"/>
      <c r="NKV103" s="8"/>
      <c r="NKW103" s="8"/>
      <c r="NKX103" s="8"/>
      <c r="NKY103" s="8"/>
      <c r="NKZ103" s="8"/>
      <c r="NLA103" s="8"/>
      <c r="NLB103" s="8"/>
      <c r="NLC103" s="8"/>
      <c r="NLD103" s="8"/>
      <c r="NLE103" s="8"/>
      <c r="NLF103" s="8"/>
      <c r="NLG103" s="8"/>
      <c r="NLH103" s="8"/>
      <c r="NLI103" s="8"/>
      <c r="NLJ103" s="8"/>
      <c r="NLK103" s="8"/>
      <c r="NLL103" s="8"/>
      <c r="NLM103" s="8"/>
      <c r="NLN103" s="8"/>
      <c r="NLO103" s="8"/>
      <c r="NLP103" s="8"/>
      <c r="NLQ103" s="8"/>
      <c r="NLR103" s="8"/>
      <c r="NLS103" s="8"/>
      <c r="NLT103" s="8"/>
      <c r="NLU103" s="8"/>
      <c r="NLV103" s="8"/>
      <c r="NLW103" s="8"/>
      <c r="NLX103" s="8"/>
      <c r="NLY103" s="8"/>
      <c r="NLZ103" s="8"/>
      <c r="NMA103" s="8"/>
      <c r="NMB103" s="8"/>
      <c r="NMC103" s="8"/>
      <c r="NMD103" s="8"/>
      <c r="NME103" s="8"/>
      <c r="NMF103" s="8"/>
      <c r="NMG103" s="8"/>
      <c r="NMH103" s="8"/>
      <c r="NMI103" s="8"/>
      <c r="NMJ103" s="8"/>
      <c r="NMK103" s="8"/>
      <c r="NML103" s="8"/>
      <c r="NMM103" s="8"/>
      <c r="NMN103" s="8"/>
      <c r="NMO103" s="8"/>
      <c r="NMP103" s="8"/>
      <c r="NMQ103" s="8"/>
      <c r="NMR103" s="8"/>
      <c r="NMS103" s="8"/>
      <c r="NMT103" s="8"/>
      <c r="NMU103" s="8"/>
      <c r="NMV103" s="8"/>
      <c r="NMW103" s="8"/>
      <c r="NMX103" s="8"/>
      <c r="NMY103" s="8"/>
      <c r="NMZ103" s="8"/>
      <c r="NNA103" s="8"/>
      <c r="NNB103" s="8"/>
      <c r="NNC103" s="8"/>
      <c r="NND103" s="8"/>
      <c r="NNE103" s="8"/>
      <c r="NNF103" s="8"/>
      <c r="NNG103" s="8"/>
      <c r="NNH103" s="8"/>
      <c r="NNI103" s="8"/>
      <c r="NNJ103" s="8"/>
      <c r="NNK103" s="8"/>
      <c r="NNL103" s="8"/>
      <c r="NNM103" s="8"/>
      <c r="NNN103" s="8"/>
      <c r="NNO103" s="8"/>
      <c r="NNP103" s="8"/>
      <c r="NNQ103" s="8"/>
      <c r="NNR103" s="8"/>
      <c r="NNS103" s="8"/>
      <c r="NNT103" s="8"/>
      <c r="NNU103" s="8"/>
      <c r="NNV103" s="8"/>
      <c r="NNW103" s="8"/>
      <c r="NNX103" s="8"/>
      <c r="NNY103" s="8"/>
      <c r="NNZ103" s="8"/>
      <c r="NOA103" s="8"/>
      <c r="NOB103" s="8"/>
      <c r="NOC103" s="8"/>
      <c r="NOD103" s="8"/>
      <c r="NOE103" s="8"/>
      <c r="NOF103" s="8"/>
      <c r="NOG103" s="8"/>
      <c r="NOH103" s="8"/>
      <c r="NOI103" s="8"/>
      <c r="NOJ103" s="8"/>
      <c r="NOK103" s="8"/>
      <c r="NOL103" s="8"/>
      <c r="NOM103" s="8"/>
      <c r="NON103" s="8"/>
      <c r="NOO103" s="8"/>
      <c r="NOP103" s="8"/>
      <c r="NOQ103" s="8"/>
      <c r="NOR103" s="8"/>
      <c r="NOS103" s="8"/>
      <c r="NOT103" s="8"/>
      <c r="NOU103" s="8"/>
      <c r="NOV103" s="8"/>
      <c r="NOW103" s="8"/>
      <c r="NOX103" s="8"/>
      <c r="NOY103" s="8"/>
      <c r="NOZ103" s="8"/>
      <c r="NPA103" s="8"/>
      <c r="NPB103" s="8"/>
      <c r="NPC103" s="8"/>
      <c r="NPD103" s="8"/>
      <c r="NPE103" s="8"/>
      <c r="NPF103" s="8"/>
      <c r="NPG103" s="8"/>
      <c r="NPH103" s="8"/>
      <c r="NPI103" s="8"/>
      <c r="NPJ103" s="8"/>
      <c r="NPK103" s="8"/>
      <c r="NPL103" s="8"/>
      <c r="NPM103" s="8"/>
      <c r="NPN103" s="8"/>
      <c r="NPO103" s="8"/>
      <c r="NPP103" s="8"/>
      <c r="NPQ103" s="8"/>
      <c r="NPR103" s="8"/>
      <c r="NPS103" s="8"/>
      <c r="NPT103" s="8"/>
      <c r="NPU103" s="8"/>
      <c r="NPV103" s="8"/>
      <c r="NPW103" s="8"/>
      <c r="NPX103" s="8"/>
      <c r="NPY103" s="8"/>
      <c r="NPZ103" s="8"/>
      <c r="NQA103" s="8"/>
      <c r="NQB103" s="8"/>
      <c r="NQC103" s="8"/>
      <c r="NQD103" s="8"/>
      <c r="NQE103" s="8"/>
      <c r="NQF103" s="8"/>
      <c r="NQG103" s="8"/>
      <c r="NQH103" s="8"/>
      <c r="NQI103" s="8"/>
      <c r="NQJ103" s="8"/>
      <c r="NQK103" s="8"/>
      <c r="NQL103" s="8"/>
      <c r="NQM103" s="8"/>
      <c r="NQN103" s="8"/>
      <c r="NQO103" s="8"/>
      <c r="NQP103" s="8"/>
      <c r="NQQ103" s="8"/>
      <c r="NQR103" s="8"/>
      <c r="NQS103" s="8"/>
      <c r="NQT103" s="8"/>
      <c r="NQU103" s="8"/>
      <c r="NQV103" s="8"/>
      <c r="NQW103" s="8"/>
      <c r="NQX103" s="8"/>
      <c r="NQY103" s="8"/>
      <c r="NQZ103" s="8"/>
      <c r="NRA103" s="8"/>
      <c r="NRB103" s="8"/>
      <c r="NRC103" s="8"/>
      <c r="NRD103" s="8"/>
      <c r="NRE103" s="8"/>
      <c r="NRF103" s="8"/>
      <c r="NRG103" s="8"/>
      <c r="NRH103" s="8"/>
      <c r="NRI103" s="8"/>
      <c r="NRJ103" s="8"/>
      <c r="NRK103" s="8"/>
      <c r="NRL103" s="8"/>
      <c r="NRM103" s="8"/>
      <c r="NRN103" s="8"/>
      <c r="NRO103" s="8"/>
      <c r="NRP103" s="8"/>
      <c r="NRQ103" s="8"/>
      <c r="NRR103" s="8"/>
      <c r="NRS103" s="8"/>
      <c r="NRT103" s="8"/>
      <c r="NRU103" s="8"/>
      <c r="NRV103" s="8"/>
      <c r="NRW103" s="8"/>
      <c r="NRX103" s="8"/>
      <c r="NRY103" s="8"/>
      <c r="NRZ103" s="8"/>
      <c r="NSA103" s="8"/>
      <c r="NSB103" s="8"/>
      <c r="NSC103" s="8"/>
      <c r="NSD103" s="8"/>
      <c r="NSE103" s="8"/>
      <c r="NSF103" s="8"/>
      <c r="NSG103" s="8"/>
      <c r="NSH103" s="8"/>
      <c r="NSI103" s="8"/>
      <c r="NSJ103" s="8"/>
      <c r="NSK103" s="8"/>
      <c r="NSL103" s="8"/>
      <c r="NSM103" s="8"/>
      <c r="NSN103" s="8"/>
      <c r="NSO103" s="8"/>
      <c r="NSP103" s="8"/>
      <c r="NSQ103" s="8"/>
      <c r="NSR103" s="8"/>
      <c r="NSS103" s="8"/>
      <c r="NST103" s="8"/>
      <c r="NSU103" s="8"/>
      <c r="NSV103" s="8"/>
      <c r="NSW103" s="8"/>
      <c r="NSX103" s="8"/>
      <c r="NSY103" s="8"/>
      <c r="NSZ103" s="8"/>
      <c r="NTA103" s="8"/>
      <c r="NTB103" s="8"/>
      <c r="NTC103" s="8"/>
      <c r="NTD103" s="8"/>
      <c r="NTE103" s="8"/>
      <c r="NTF103" s="8"/>
      <c r="NTG103" s="8"/>
      <c r="NTH103" s="8"/>
      <c r="NTI103" s="8"/>
      <c r="NTJ103" s="8"/>
      <c r="NTK103" s="8"/>
      <c r="NTL103" s="8"/>
      <c r="NTM103" s="8"/>
      <c r="NTN103" s="8"/>
      <c r="NTO103" s="8"/>
      <c r="NTP103" s="8"/>
      <c r="NTQ103" s="8"/>
      <c r="NTR103" s="8"/>
      <c r="NTS103" s="8"/>
      <c r="NTT103" s="8"/>
      <c r="NTU103" s="8"/>
      <c r="NTV103" s="8"/>
      <c r="NTW103" s="8"/>
      <c r="NTX103" s="8"/>
      <c r="NTY103" s="8"/>
      <c r="NTZ103" s="8"/>
      <c r="NUA103" s="8"/>
      <c r="NUB103" s="8"/>
      <c r="NUC103" s="8"/>
      <c r="NUD103" s="8"/>
      <c r="NUE103" s="8"/>
      <c r="NUF103" s="8"/>
      <c r="NUG103" s="8"/>
      <c r="NUH103" s="8"/>
      <c r="NUI103" s="8"/>
      <c r="NUJ103" s="8"/>
      <c r="NUK103" s="8"/>
      <c r="NUL103" s="8"/>
      <c r="NUM103" s="8"/>
      <c r="NUN103" s="8"/>
      <c r="NUO103" s="8"/>
      <c r="NUP103" s="8"/>
      <c r="NUQ103" s="8"/>
      <c r="NUR103" s="8"/>
      <c r="NUS103" s="8"/>
      <c r="NUT103" s="8"/>
      <c r="NUU103" s="8"/>
      <c r="NUV103" s="8"/>
      <c r="NUW103" s="8"/>
      <c r="NUX103" s="8"/>
      <c r="NUY103" s="8"/>
      <c r="NUZ103" s="8"/>
      <c r="NVA103" s="8"/>
      <c r="NVB103" s="8"/>
      <c r="NVC103" s="8"/>
      <c r="NVD103" s="8"/>
      <c r="NVE103" s="8"/>
      <c r="NVF103" s="8"/>
      <c r="NVG103" s="8"/>
      <c r="NVH103" s="8"/>
      <c r="NVI103" s="8"/>
      <c r="NVJ103" s="8"/>
      <c r="NVK103" s="8"/>
      <c r="NVL103" s="8"/>
      <c r="NVM103" s="8"/>
      <c r="NVN103" s="8"/>
      <c r="NVO103" s="8"/>
      <c r="NVP103" s="8"/>
      <c r="NVQ103" s="8"/>
      <c r="NVR103" s="8"/>
      <c r="NVS103" s="8"/>
      <c r="NVT103" s="8"/>
      <c r="NVU103" s="8"/>
      <c r="NVV103" s="8"/>
      <c r="NVW103" s="8"/>
      <c r="NVX103" s="8"/>
      <c r="NVY103" s="8"/>
      <c r="NVZ103" s="8"/>
      <c r="NWA103" s="8"/>
      <c r="NWB103" s="8"/>
      <c r="NWC103" s="8"/>
      <c r="NWD103" s="8"/>
      <c r="NWE103" s="8"/>
      <c r="NWF103" s="8"/>
      <c r="NWG103" s="8"/>
      <c r="NWH103" s="8"/>
      <c r="NWI103" s="8"/>
      <c r="NWJ103" s="8"/>
      <c r="NWK103" s="8"/>
      <c r="NWL103" s="8"/>
      <c r="NWM103" s="8"/>
      <c r="NWN103" s="8"/>
      <c r="NWO103" s="8"/>
      <c r="NWP103" s="8"/>
      <c r="NWQ103" s="8"/>
      <c r="NWR103" s="8"/>
      <c r="NWS103" s="8"/>
      <c r="NWT103" s="8"/>
      <c r="NWU103" s="8"/>
      <c r="NWV103" s="8"/>
      <c r="NWW103" s="8"/>
      <c r="NWX103" s="8"/>
      <c r="NWY103" s="8"/>
      <c r="NWZ103" s="8"/>
      <c r="NXA103" s="8"/>
      <c r="NXB103" s="8"/>
      <c r="NXC103" s="8"/>
      <c r="NXD103" s="8"/>
      <c r="NXE103" s="8"/>
      <c r="NXF103" s="8"/>
      <c r="NXG103" s="8"/>
      <c r="NXH103" s="8"/>
      <c r="NXI103" s="8"/>
      <c r="NXJ103" s="8"/>
      <c r="NXK103" s="8"/>
      <c r="NXL103" s="8"/>
      <c r="NXM103" s="8"/>
      <c r="NXN103" s="8"/>
      <c r="NXO103" s="8"/>
      <c r="NXP103" s="8"/>
      <c r="NXQ103" s="8"/>
      <c r="NXR103" s="8"/>
      <c r="NXS103" s="8"/>
      <c r="NXT103" s="8"/>
      <c r="NXU103" s="8"/>
      <c r="NXV103" s="8"/>
      <c r="NXW103" s="8"/>
      <c r="NXX103" s="8"/>
      <c r="NXY103" s="8"/>
      <c r="NXZ103" s="8"/>
      <c r="NYA103" s="8"/>
      <c r="NYB103" s="8"/>
      <c r="NYC103" s="8"/>
      <c r="NYD103" s="8"/>
      <c r="NYE103" s="8"/>
      <c r="NYF103" s="8"/>
      <c r="NYG103" s="8"/>
      <c r="NYH103" s="8"/>
      <c r="NYI103" s="8"/>
      <c r="NYJ103" s="8"/>
      <c r="NYK103" s="8"/>
      <c r="NYL103" s="8"/>
      <c r="NYM103" s="8"/>
      <c r="NYN103" s="8"/>
      <c r="NYO103" s="8"/>
      <c r="NYP103" s="8"/>
      <c r="NYQ103" s="8"/>
      <c r="NYR103" s="8"/>
      <c r="NYS103" s="8"/>
      <c r="NYT103" s="8"/>
      <c r="NYU103" s="8"/>
      <c r="NYV103" s="8"/>
      <c r="NYW103" s="8"/>
      <c r="NYX103" s="8"/>
      <c r="NYY103" s="8"/>
      <c r="NYZ103" s="8"/>
      <c r="NZA103" s="8"/>
      <c r="NZB103" s="8"/>
      <c r="NZC103" s="8"/>
      <c r="NZD103" s="8"/>
      <c r="NZE103" s="8"/>
      <c r="NZF103" s="8"/>
      <c r="NZG103" s="8"/>
      <c r="NZH103" s="8"/>
      <c r="NZI103" s="8"/>
      <c r="NZJ103" s="8"/>
      <c r="NZK103" s="8"/>
      <c r="NZL103" s="8"/>
      <c r="NZM103" s="8"/>
      <c r="NZN103" s="8"/>
      <c r="NZO103" s="8"/>
      <c r="NZP103" s="8"/>
      <c r="NZQ103" s="8"/>
      <c r="NZR103" s="8"/>
      <c r="NZS103" s="8"/>
      <c r="NZT103" s="8"/>
      <c r="NZU103" s="8"/>
      <c r="NZV103" s="8"/>
      <c r="NZW103" s="8"/>
      <c r="NZX103" s="8"/>
      <c r="NZY103" s="8"/>
      <c r="NZZ103" s="8"/>
      <c r="OAA103" s="8"/>
      <c r="OAB103" s="8"/>
      <c r="OAC103" s="8"/>
      <c r="OAD103" s="8"/>
      <c r="OAE103" s="8"/>
      <c r="OAF103" s="8"/>
      <c r="OAG103" s="8"/>
      <c r="OAH103" s="8"/>
      <c r="OAI103" s="8"/>
      <c r="OAJ103" s="8"/>
      <c r="OAK103" s="8"/>
      <c r="OAL103" s="8"/>
      <c r="OAM103" s="8"/>
      <c r="OAN103" s="8"/>
      <c r="OAO103" s="8"/>
      <c r="OAP103" s="8"/>
      <c r="OAQ103" s="8"/>
      <c r="OAR103" s="8"/>
      <c r="OAS103" s="8"/>
      <c r="OAT103" s="8"/>
      <c r="OAU103" s="8"/>
      <c r="OAV103" s="8"/>
      <c r="OAW103" s="8"/>
      <c r="OAX103" s="8"/>
      <c r="OAY103" s="8"/>
      <c r="OAZ103" s="8"/>
      <c r="OBA103" s="8"/>
      <c r="OBB103" s="8"/>
      <c r="OBC103" s="8"/>
      <c r="OBD103" s="8"/>
      <c r="OBE103" s="8"/>
      <c r="OBF103" s="8"/>
      <c r="OBG103" s="8"/>
      <c r="OBH103" s="8"/>
      <c r="OBI103" s="8"/>
      <c r="OBJ103" s="8"/>
      <c r="OBK103" s="8"/>
      <c r="OBL103" s="8"/>
      <c r="OBM103" s="8"/>
      <c r="OBN103" s="8"/>
      <c r="OBO103" s="8"/>
      <c r="OBP103" s="8"/>
      <c r="OBQ103" s="8"/>
      <c r="OBR103" s="8"/>
      <c r="OBS103" s="8"/>
      <c r="OBT103" s="8"/>
      <c r="OBU103" s="8"/>
      <c r="OBV103" s="8"/>
      <c r="OBW103" s="8"/>
      <c r="OBX103" s="8"/>
      <c r="OBY103" s="8"/>
      <c r="OBZ103" s="8"/>
      <c r="OCA103" s="8"/>
      <c r="OCB103" s="8"/>
      <c r="OCC103" s="8"/>
      <c r="OCD103" s="8"/>
      <c r="OCE103" s="8"/>
      <c r="OCF103" s="8"/>
      <c r="OCG103" s="8"/>
      <c r="OCH103" s="8"/>
      <c r="OCI103" s="8"/>
      <c r="OCJ103" s="8"/>
      <c r="OCK103" s="8"/>
      <c r="OCL103" s="8"/>
      <c r="OCM103" s="8"/>
      <c r="OCN103" s="8"/>
      <c r="OCO103" s="8"/>
      <c r="OCP103" s="8"/>
      <c r="OCQ103" s="8"/>
      <c r="OCR103" s="8"/>
      <c r="OCS103" s="8"/>
      <c r="OCT103" s="8"/>
      <c r="OCU103" s="8"/>
      <c r="OCV103" s="8"/>
      <c r="OCW103" s="8"/>
      <c r="OCX103" s="8"/>
      <c r="OCY103" s="8"/>
      <c r="OCZ103" s="8"/>
      <c r="ODA103" s="8"/>
      <c r="ODB103" s="8"/>
      <c r="ODC103" s="8"/>
      <c r="ODD103" s="8"/>
      <c r="ODE103" s="8"/>
      <c r="ODF103" s="8"/>
      <c r="ODG103" s="8"/>
      <c r="ODH103" s="8"/>
      <c r="ODI103" s="8"/>
      <c r="ODJ103" s="8"/>
      <c r="ODK103" s="8"/>
      <c r="ODL103" s="8"/>
      <c r="ODM103" s="8"/>
      <c r="ODN103" s="8"/>
      <c r="ODO103" s="8"/>
      <c r="ODP103" s="8"/>
      <c r="ODQ103" s="8"/>
      <c r="ODR103" s="8"/>
      <c r="ODS103" s="8"/>
      <c r="ODT103" s="8"/>
      <c r="ODU103" s="8"/>
      <c r="ODV103" s="8"/>
      <c r="ODW103" s="8"/>
      <c r="ODX103" s="8"/>
      <c r="ODY103" s="8"/>
      <c r="ODZ103" s="8"/>
      <c r="OEA103" s="8"/>
      <c r="OEB103" s="8"/>
      <c r="OEC103" s="8"/>
      <c r="OED103" s="8"/>
      <c r="OEE103" s="8"/>
      <c r="OEF103" s="8"/>
      <c r="OEG103" s="8"/>
      <c r="OEH103" s="8"/>
      <c r="OEI103" s="8"/>
      <c r="OEJ103" s="8"/>
      <c r="OEK103" s="8"/>
      <c r="OEL103" s="8"/>
      <c r="OEM103" s="8"/>
      <c r="OEN103" s="8"/>
      <c r="OEO103" s="8"/>
      <c r="OEP103" s="8"/>
      <c r="OEQ103" s="8"/>
      <c r="OER103" s="8"/>
      <c r="OES103" s="8"/>
      <c r="OET103" s="8"/>
      <c r="OEU103" s="8"/>
      <c r="OEV103" s="8"/>
      <c r="OEW103" s="8"/>
      <c r="OEX103" s="8"/>
      <c r="OEY103" s="8"/>
      <c r="OEZ103" s="8"/>
      <c r="OFA103" s="8"/>
      <c r="OFB103" s="8"/>
      <c r="OFC103" s="8"/>
      <c r="OFD103" s="8"/>
      <c r="OFE103" s="8"/>
      <c r="OFF103" s="8"/>
      <c r="OFG103" s="8"/>
      <c r="OFH103" s="8"/>
      <c r="OFI103" s="8"/>
      <c r="OFJ103" s="8"/>
      <c r="OFK103" s="8"/>
      <c r="OFL103" s="8"/>
      <c r="OFM103" s="8"/>
      <c r="OFN103" s="8"/>
      <c r="OFO103" s="8"/>
      <c r="OFP103" s="8"/>
      <c r="OFQ103" s="8"/>
      <c r="OFR103" s="8"/>
      <c r="OFS103" s="8"/>
      <c r="OFT103" s="8"/>
      <c r="OFU103" s="8"/>
      <c r="OFV103" s="8"/>
      <c r="OFW103" s="8"/>
      <c r="OFX103" s="8"/>
      <c r="OFY103" s="8"/>
      <c r="OFZ103" s="8"/>
      <c r="OGA103" s="8"/>
      <c r="OGB103" s="8"/>
      <c r="OGC103" s="8"/>
      <c r="OGD103" s="8"/>
      <c r="OGE103" s="8"/>
      <c r="OGF103" s="8"/>
      <c r="OGG103" s="8"/>
      <c r="OGH103" s="8"/>
      <c r="OGI103" s="8"/>
      <c r="OGJ103" s="8"/>
      <c r="OGK103" s="8"/>
      <c r="OGL103" s="8"/>
      <c r="OGM103" s="8"/>
      <c r="OGN103" s="8"/>
      <c r="OGO103" s="8"/>
      <c r="OGP103" s="8"/>
      <c r="OGQ103" s="8"/>
      <c r="OGR103" s="8"/>
      <c r="OGS103" s="8"/>
      <c r="OGT103" s="8"/>
      <c r="OGU103" s="8"/>
      <c r="OGV103" s="8"/>
      <c r="OGW103" s="8"/>
      <c r="OGX103" s="8"/>
      <c r="OGY103" s="8"/>
      <c r="OGZ103" s="8"/>
      <c r="OHA103" s="8"/>
      <c r="OHB103" s="8"/>
      <c r="OHC103" s="8"/>
      <c r="OHD103" s="8"/>
      <c r="OHE103" s="8"/>
      <c r="OHF103" s="8"/>
      <c r="OHG103" s="8"/>
      <c r="OHH103" s="8"/>
      <c r="OHI103" s="8"/>
      <c r="OHJ103" s="8"/>
      <c r="OHK103" s="8"/>
      <c r="OHL103" s="8"/>
      <c r="OHM103" s="8"/>
      <c r="OHN103" s="8"/>
      <c r="OHO103" s="8"/>
      <c r="OHP103" s="8"/>
      <c r="OHQ103" s="8"/>
      <c r="OHR103" s="8"/>
      <c r="OHS103" s="8"/>
      <c r="OHT103" s="8"/>
      <c r="OHU103" s="8"/>
      <c r="OHV103" s="8"/>
      <c r="OHW103" s="8"/>
      <c r="OHX103" s="8"/>
      <c r="OHY103" s="8"/>
      <c r="OHZ103" s="8"/>
      <c r="OIA103" s="8"/>
      <c r="OIB103" s="8"/>
      <c r="OIC103" s="8"/>
      <c r="OID103" s="8"/>
      <c r="OIE103" s="8"/>
      <c r="OIF103" s="8"/>
      <c r="OIG103" s="8"/>
      <c r="OIH103" s="8"/>
      <c r="OII103" s="8"/>
      <c r="OIJ103" s="8"/>
      <c r="OIK103" s="8"/>
      <c r="OIL103" s="8"/>
      <c r="OIM103" s="8"/>
      <c r="OIN103" s="8"/>
      <c r="OIO103" s="8"/>
      <c r="OIP103" s="8"/>
      <c r="OIQ103" s="8"/>
      <c r="OIR103" s="8"/>
      <c r="OIS103" s="8"/>
      <c r="OIT103" s="8"/>
      <c r="OIU103" s="8"/>
      <c r="OIV103" s="8"/>
      <c r="OIW103" s="8"/>
      <c r="OIX103" s="8"/>
      <c r="OIY103" s="8"/>
      <c r="OIZ103" s="8"/>
      <c r="OJA103" s="8"/>
      <c r="OJB103" s="8"/>
      <c r="OJC103" s="8"/>
      <c r="OJD103" s="8"/>
      <c r="OJE103" s="8"/>
      <c r="OJF103" s="8"/>
      <c r="OJG103" s="8"/>
      <c r="OJH103" s="8"/>
      <c r="OJI103" s="8"/>
      <c r="OJJ103" s="8"/>
      <c r="OJK103" s="8"/>
      <c r="OJL103" s="8"/>
      <c r="OJM103" s="8"/>
      <c r="OJN103" s="8"/>
      <c r="OJO103" s="8"/>
      <c r="OJP103" s="8"/>
      <c r="OJQ103" s="8"/>
      <c r="OJR103" s="8"/>
      <c r="OJS103" s="8"/>
      <c r="OJT103" s="8"/>
      <c r="OJU103" s="8"/>
      <c r="OJV103" s="8"/>
      <c r="OJW103" s="8"/>
      <c r="OJX103" s="8"/>
      <c r="OJY103" s="8"/>
      <c r="OJZ103" s="8"/>
      <c r="OKA103" s="8"/>
      <c r="OKB103" s="8"/>
      <c r="OKC103" s="8"/>
      <c r="OKD103" s="8"/>
      <c r="OKE103" s="8"/>
      <c r="OKF103" s="8"/>
      <c r="OKG103" s="8"/>
      <c r="OKH103" s="8"/>
      <c r="OKI103" s="8"/>
      <c r="OKJ103" s="8"/>
      <c r="OKK103" s="8"/>
      <c r="OKL103" s="8"/>
      <c r="OKM103" s="8"/>
      <c r="OKN103" s="8"/>
      <c r="OKO103" s="8"/>
      <c r="OKP103" s="8"/>
      <c r="OKQ103" s="8"/>
      <c r="OKR103" s="8"/>
      <c r="OKS103" s="8"/>
      <c r="OKT103" s="8"/>
      <c r="OKU103" s="8"/>
      <c r="OKV103" s="8"/>
      <c r="OKW103" s="8"/>
      <c r="OKX103" s="8"/>
      <c r="OKY103" s="8"/>
      <c r="OKZ103" s="8"/>
      <c r="OLA103" s="8"/>
      <c r="OLB103" s="8"/>
      <c r="OLC103" s="8"/>
      <c r="OLD103" s="8"/>
      <c r="OLE103" s="8"/>
      <c r="OLF103" s="8"/>
      <c r="OLG103" s="8"/>
      <c r="OLH103" s="8"/>
      <c r="OLI103" s="8"/>
      <c r="OLJ103" s="8"/>
      <c r="OLK103" s="8"/>
      <c r="OLL103" s="8"/>
      <c r="OLM103" s="8"/>
      <c r="OLN103" s="8"/>
      <c r="OLO103" s="8"/>
      <c r="OLP103" s="8"/>
      <c r="OLQ103" s="8"/>
      <c r="OLR103" s="8"/>
      <c r="OLS103" s="8"/>
      <c r="OLT103" s="8"/>
      <c r="OLU103" s="8"/>
      <c r="OLV103" s="8"/>
      <c r="OLW103" s="8"/>
      <c r="OLX103" s="8"/>
      <c r="OLY103" s="8"/>
      <c r="OLZ103" s="8"/>
      <c r="OMA103" s="8"/>
      <c r="OMB103" s="8"/>
      <c r="OMC103" s="8"/>
      <c r="OMD103" s="8"/>
      <c r="OME103" s="8"/>
      <c r="OMF103" s="8"/>
      <c r="OMG103" s="8"/>
      <c r="OMH103" s="8"/>
      <c r="OMI103" s="8"/>
      <c r="OMJ103" s="8"/>
      <c r="OMK103" s="8"/>
      <c r="OML103" s="8"/>
      <c r="OMM103" s="8"/>
      <c r="OMN103" s="8"/>
      <c r="OMO103" s="8"/>
      <c r="OMP103" s="8"/>
      <c r="OMQ103" s="8"/>
      <c r="OMR103" s="8"/>
      <c r="OMS103" s="8"/>
      <c r="OMT103" s="8"/>
      <c r="OMU103" s="8"/>
      <c r="OMV103" s="8"/>
      <c r="OMW103" s="8"/>
      <c r="OMX103" s="8"/>
      <c r="OMY103" s="8"/>
      <c r="OMZ103" s="8"/>
      <c r="ONA103" s="8"/>
      <c r="ONB103" s="8"/>
      <c r="ONC103" s="8"/>
      <c r="OND103" s="8"/>
      <c r="ONE103" s="8"/>
      <c r="ONF103" s="8"/>
      <c r="ONG103" s="8"/>
      <c r="ONH103" s="8"/>
      <c r="ONI103" s="8"/>
      <c r="ONJ103" s="8"/>
      <c r="ONK103" s="8"/>
      <c r="ONL103" s="8"/>
      <c r="ONM103" s="8"/>
      <c r="ONN103" s="8"/>
      <c r="ONO103" s="8"/>
      <c r="ONP103" s="8"/>
      <c r="ONQ103" s="8"/>
      <c r="ONR103" s="8"/>
      <c r="ONS103" s="8"/>
      <c r="ONT103" s="8"/>
      <c r="ONU103" s="8"/>
      <c r="ONV103" s="8"/>
      <c r="ONW103" s="8"/>
      <c r="ONX103" s="8"/>
      <c r="ONY103" s="8"/>
      <c r="ONZ103" s="8"/>
      <c r="OOA103" s="8"/>
      <c r="OOB103" s="8"/>
      <c r="OOC103" s="8"/>
      <c r="OOD103" s="8"/>
      <c r="OOE103" s="8"/>
      <c r="OOF103" s="8"/>
      <c r="OOG103" s="8"/>
      <c r="OOH103" s="8"/>
      <c r="OOI103" s="8"/>
      <c r="OOJ103" s="8"/>
      <c r="OOK103" s="8"/>
      <c r="OOL103" s="8"/>
      <c r="OOM103" s="8"/>
      <c r="OON103" s="8"/>
      <c r="OOO103" s="8"/>
      <c r="OOP103" s="8"/>
      <c r="OOQ103" s="8"/>
      <c r="OOR103" s="8"/>
      <c r="OOS103" s="8"/>
      <c r="OOT103" s="8"/>
      <c r="OOU103" s="8"/>
      <c r="OOV103" s="8"/>
      <c r="OOW103" s="8"/>
      <c r="OOX103" s="8"/>
      <c r="OOY103" s="8"/>
      <c r="OOZ103" s="8"/>
      <c r="OPA103" s="8"/>
      <c r="OPB103" s="8"/>
      <c r="OPC103" s="8"/>
      <c r="OPD103" s="8"/>
      <c r="OPE103" s="8"/>
      <c r="OPF103" s="8"/>
      <c r="OPG103" s="8"/>
      <c r="OPH103" s="8"/>
      <c r="OPI103" s="8"/>
      <c r="OPJ103" s="8"/>
      <c r="OPK103" s="8"/>
      <c r="OPL103" s="8"/>
      <c r="OPM103" s="8"/>
      <c r="OPN103" s="8"/>
      <c r="OPO103" s="8"/>
      <c r="OPP103" s="8"/>
      <c r="OPQ103" s="8"/>
      <c r="OPR103" s="8"/>
      <c r="OPS103" s="8"/>
      <c r="OPT103" s="8"/>
      <c r="OPU103" s="8"/>
      <c r="OPV103" s="8"/>
      <c r="OPW103" s="8"/>
      <c r="OPX103" s="8"/>
      <c r="OPY103" s="8"/>
      <c r="OPZ103" s="8"/>
      <c r="OQA103" s="8"/>
      <c r="OQB103" s="8"/>
      <c r="OQC103" s="8"/>
      <c r="OQD103" s="8"/>
      <c r="OQE103" s="8"/>
      <c r="OQF103" s="8"/>
      <c r="OQG103" s="8"/>
      <c r="OQH103" s="8"/>
      <c r="OQI103" s="8"/>
      <c r="OQJ103" s="8"/>
      <c r="OQK103" s="8"/>
      <c r="OQL103" s="8"/>
      <c r="OQM103" s="8"/>
      <c r="OQN103" s="8"/>
      <c r="OQO103" s="8"/>
      <c r="OQP103" s="8"/>
      <c r="OQQ103" s="8"/>
      <c r="OQR103" s="8"/>
      <c r="OQS103" s="8"/>
      <c r="OQT103" s="8"/>
      <c r="OQU103" s="8"/>
      <c r="OQV103" s="8"/>
      <c r="OQW103" s="8"/>
      <c r="OQX103" s="8"/>
      <c r="OQY103" s="8"/>
      <c r="OQZ103" s="8"/>
      <c r="ORA103" s="8"/>
      <c r="ORB103" s="8"/>
      <c r="ORC103" s="8"/>
      <c r="ORD103" s="8"/>
      <c r="ORE103" s="8"/>
      <c r="ORF103" s="8"/>
      <c r="ORG103" s="8"/>
      <c r="ORH103" s="8"/>
      <c r="ORI103" s="8"/>
      <c r="ORJ103" s="8"/>
      <c r="ORK103" s="8"/>
      <c r="ORL103" s="8"/>
      <c r="ORM103" s="8"/>
      <c r="ORN103" s="8"/>
      <c r="ORO103" s="8"/>
      <c r="ORP103" s="8"/>
      <c r="ORQ103" s="8"/>
      <c r="ORR103" s="8"/>
      <c r="ORS103" s="8"/>
      <c r="ORT103" s="8"/>
      <c r="ORU103" s="8"/>
      <c r="ORV103" s="8"/>
      <c r="ORW103" s="8"/>
      <c r="ORX103" s="8"/>
      <c r="ORY103" s="8"/>
      <c r="ORZ103" s="8"/>
      <c r="OSA103" s="8"/>
      <c r="OSB103" s="8"/>
      <c r="OSC103" s="8"/>
      <c r="OSD103" s="8"/>
      <c r="OSE103" s="8"/>
      <c r="OSF103" s="8"/>
      <c r="OSG103" s="8"/>
      <c r="OSH103" s="8"/>
      <c r="OSI103" s="8"/>
      <c r="OSJ103" s="8"/>
      <c r="OSK103" s="8"/>
      <c r="OSL103" s="8"/>
      <c r="OSM103" s="8"/>
      <c r="OSN103" s="8"/>
      <c r="OSO103" s="8"/>
      <c r="OSP103" s="8"/>
      <c r="OSQ103" s="8"/>
      <c r="OSR103" s="8"/>
      <c r="OSS103" s="8"/>
      <c r="OST103" s="8"/>
      <c r="OSU103" s="8"/>
      <c r="OSV103" s="8"/>
      <c r="OSW103" s="8"/>
      <c r="OSX103" s="8"/>
      <c r="OSY103" s="8"/>
      <c r="OSZ103" s="8"/>
      <c r="OTA103" s="8"/>
      <c r="OTB103" s="8"/>
      <c r="OTC103" s="8"/>
      <c r="OTD103" s="8"/>
      <c r="OTE103" s="8"/>
      <c r="OTF103" s="8"/>
      <c r="OTG103" s="8"/>
      <c r="OTH103" s="8"/>
      <c r="OTI103" s="8"/>
      <c r="OTJ103" s="8"/>
      <c r="OTK103" s="8"/>
      <c r="OTL103" s="8"/>
      <c r="OTM103" s="8"/>
      <c r="OTN103" s="8"/>
      <c r="OTO103" s="8"/>
      <c r="OTP103" s="8"/>
      <c r="OTQ103" s="8"/>
      <c r="OTR103" s="8"/>
      <c r="OTS103" s="8"/>
      <c r="OTT103" s="8"/>
      <c r="OTU103" s="8"/>
      <c r="OTV103" s="8"/>
      <c r="OTW103" s="8"/>
      <c r="OTX103" s="8"/>
      <c r="OTY103" s="8"/>
      <c r="OTZ103" s="8"/>
      <c r="OUA103" s="8"/>
      <c r="OUB103" s="8"/>
      <c r="OUC103" s="8"/>
      <c r="OUD103" s="8"/>
      <c r="OUE103" s="8"/>
      <c r="OUF103" s="8"/>
      <c r="OUG103" s="8"/>
      <c r="OUH103" s="8"/>
      <c r="OUI103" s="8"/>
      <c r="OUJ103" s="8"/>
      <c r="OUK103" s="8"/>
      <c r="OUL103" s="8"/>
      <c r="OUM103" s="8"/>
      <c r="OUN103" s="8"/>
      <c r="OUO103" s="8"/>
      <c r="OUP103" s="8"/>
      <c r="OUQ103" s="8"/>
      <c r="OUR103" s="8"/>
      <c r="OUS103" s="8"/>
      <c r="OUT103" s="8"/>
      <c r="OUU103" s="8"/>
      <c r="OUV103" s="8"/>
      <c r="OUW103" s="8"/>
      <c r="OUX103" s="8"/>
      <c r="OUY103" s="8"/>
      <c r="OUZ103" s="8"/>
      <c r="OVA103" s="8"/>
      <c r="OVB103" s="8"/>
      <c r="OVC103" s="8"/>
      <c r="OVD103" s="8"/>
      <c r="OVE103" s="8"/>
      <c r="OVF103" s="8"/>
      <c r="OVG103" s="8"/>
      <c r="OVH103" s="8"/>
      <c r="OVI103" s="8"/>
      <c r="OVJ103" s="8"/>
      <c r="OVK103" s="8"/>
      <c r="OVL103" s="8"/>
      <c r="OVM103" s="8"/>
      <c r="OVN103" s="8"/>
      <c r="OVO103" s="8"/>
      <c r="OVP103" s="8"/>
      <c r="OVQ103" s="8"/>
      <c r="OVR103" s="8"/>
      <c r="OVS103" s="8"/>
      <c r="OVT103" s="8"/>
      <c r="OVU103" s="8"/>
      <c r="OVV103" s="8"/>
      <c r="OVW103" s="8"/>
      <c r="OVX103" s="8"/>
      <c r="OVY103" s="8"/>
      <c r="OVZ103" s="8"/>
      <c r="OWA103" s="8"/>
      <c r="OWB103" s="8"/>
      <c r="OWC103" s="8"/>
      <c r="OWD103" s="8"/>
      <c r="OWE103" s="8"/>
      <c r="OWF103" s="8"/>
      <c r="OWG103" s="8"/>
      <c r="OWH103" s="8"/>
      <c r="OWI103" s="8"/>
      <c r="OWJ103" s="8"/>
      <c r="OWK103" s="8"/>
      <c r="OWL103" s="8"/>
      <c r="OWM103" s="8"/>
      <c r="OWN103" s="8"/>
      <c r="OWO103" s="8"/>
      <c r="OWP103" s="8"/>
      <c r="OWQ103" s="8"/>
      <c r="OWR103" s="8"/>
      <c r="OWS103" s="8"/>
      <c r="OWT103" s="8"/>
      <c r="OWU103" s="8"/>
      <c r="OWV103" s="8"/>
      <c r="OWW103" s="8"/>
      <c r="OWX103" s="8"/>
      <c r="OWY103" s="8"/>
      <c r="OWZ103" s="8"/>
      <c r="OXA103" s="8"/>
      <c r="OXB103" s="8"/>
      <c r="OXC103" s="8"/>
      <c r="OXD103" s="8"/>
      <c r="OXE103" s="8"/>
      <c r="OXF103" s="8"/>
      <c r="OXG103" s="8"/>
      <c r="OXH103" s="8"/>
      <c r="OXI103" s="8"/>
      <c r="OXJ103" s="8"/>
      <c r="OXK103" s="8"/>
      <c r="OXL103" s="8"/>
      <c r="OXM103" s="8"/>
      <c r="OXN103" s="8"/>
      <c r="OXO103" s="8"/>
      <c r="OXP103" s="8"/>
      <c r="OXQ103" s="8"/>
      <c r="OXR103" s="8"/>
      <c r="OXS103" s="8"/>
      <c r="OXT103" s="8"/>
      <c r="OXU103" s="8"/>
      <c r="OXV103" s="8"/>
      <c r="OXW103" s="8"/>
      <c r="OXX103" s="8"/>
      <c r="OXY103" s="8"/>
      <c r="OXZ103" s="8"/>
      <c r="OYA103" s="8"/>
      <c r="OYB103" s="8"/>
      <c r="OYC103" s="8"/>
      <c r="OYD103" s="8"/>
      <c r="OYE103" s="8"/>
      <c r="OYF103" s="8"/>
      <c r="OYG103" s="8"/>
      <c r="OYH103" s="8"/>
      <c r="OYI103" s="8"/>
      <c r="OYJ103" s="8"/>
      <c r="OYK103" s="8"/>
      <c r="OYL103" s="8"/>
      <c r="OYM103" s="8"/>
      <c r="OYN103" s="8"/>
      <c r="OYO103" s="8"/>
      <c r="OYP103" s="8"/>
      <c r="OYQ103" s="8"/>
      <c r="OYR103" s="8"/>
      <c r="OYS103" s="8"/>
      <c r="OYT103" s="8"/>
      <c r="OYU103" s="8"/>
      <c r="OYV103" s="8"/>
      <c r="OYW103" s="8"/>
      <c r="OYX103" s="8"/>
      <c r="OYY103" s="8"/>
      <c r="OYZ103" s="8"/>
      <c r="OZA103" s="8"/>
      <c r="OZB103" s="8"/>
      <c r="OZC103" s="8"/>
      <c r="OZD103" s="8"/>
      <c r="OZE103" s="8"/>
      <c r="OZF103" s="8"/>
      <c r="OZG103" s="8"/>
      <c r="OZH103" s="8"/>
      <c r="OZI103" s="8"/>
      <c r="OZJ103" s="8"/>
      <c r="OZK103" s="8"/>
      <c r="OZL103" s="8"/>
      <c r="OZM103" s="8"/>
      <c r="OZN103" s="8"/>
      <c r="OZO103" s="8"/>
      <c r="OZP103" s="8"/>
      <c r="OZQ103" s="8"/>
      <c r="OZR103" s="8"/>
      <c r="OZS103" s="8"/>
      <c r="OZT103" s="8"/>
      <c r="OZU103" s="8"/>
      <c r="OZV103" s="8"/>
      <c r="OZW103" s="8"/>
      <c r="OZX103" s="8"/>
      <c r="OZY103" s="8"/>
      <c r="OZZ103" s="8"/>
      <c r="PAA103" s="8"/>
      <c r="PAB103" s="8"/>
      <c r="PAC103" s="8"/>
      <c r="PAD103" s="8"/>
      <c r="PAE103" s="8"/>
      <c r="PAF103" s="8"/>
      <c r="PAG103" s="8"/>
      <c r="PAH103" s="8"/>
      <c r="PAI103" s="8"/>
      <c r="PAJ103" s="8"/>
      <c r="PAK103" s="8"/>
      <c r="PAL103" s="8"/>
      <c r="PAM103" s="8"/>
      <c r="PAN103" s="8"/>
      <c r="PAO103" s="8"/>
      <c r="PAP103" s="8"/>
      <c r="PAQ103" s="8"/>
      <c r="PAR103" s="8"/>
      <c r="PAS103" s="8"/>
      <c r="PAT103" s="8"/>
      <c r="PAU103" s="8"/>
      <c r="PAV103" s="8"/>
      <c r="PAW103" s="8"/>
      <c r="PAX103" s="8"/>
      <c r="PAY103" s="8"/>
      <c r="PAZ103" s="8"/>
      <c r="PBA103" s="8"/>
      <c r="PBB103" s="8"/>
      <c r="PBC103" s="8"/>
      <c r="PBD103" s="8"/>
      <c r="PBE103" s="8"/>
      <c r="PBF103" s="8"/>
      <c r="PBG103" s="8"/>
      <c r="PBH103" s="8"/>
      <c r="PBI103" s="8"/>
      <c r="PBJ103" s="8"/>
      <c r="PBK103" s="8"/>
      <c r="PBL103" s="8"/>
      <c r="PBM103" s="8"/>
      <c r="PBN103" s="8"/>
      <c r="PBO103" s="8"/>
      <c r="PBP103" s="8"/>
      <c r="PBQ103" s="8"/>
      <c r="PBR103" s="8"/>
      <c r="PBS103" s="8"/>
      <c r="PBT103" s="8"/>
      <c r="PBU103" s="8"/>
      <c r="PBV103" s="8"/>
      <c r="PBW103" s="8"/>
      <c r="PBX103" s="8"/>
      <c r="PBY103" s="8"/>
      <c r="PBZ103" s="8"/>
      <c r="PCA103" s="8"/>
      <c r="PCB103" s="8"/>
      <c r="PCC103" s="8"/>
      <c r="PCD103" s="8"/>
      <c r="PCE103" s="8"/>
      <c r="PCF103" s="8"/>
      <c r="PCG103" s="8"/>
      <c r="PCH103" s="8"/>
      <c r="PCI103" s="8"/>
      <c r="PCJ103" s="8"/>
      <c r="PCK103" s="8"/>
      <c r="PCL103" s="8"/>
      <c r="PCM103" s="8"/>
      <c r="PCN103" s="8"/>
      <c r="PCO103" s="8"/>
      <c r="PCP103" s="8"/>
      <c r="PCQ103" s="8"/>
      <c r="PCR103" s="8"/>
      <c r="PCS103" s="8"/>
      <c r="PCT103" s="8"/>
      <c r="PCU103" s="8"/>
      <c r="PCV103" s="8"/>
      <c r="PCW103" s="8"/>
      <c r="PCX103" s="8"/>
      <c r="PCY103" s="8"/>
      <c r="PCZ103" s="8"/>
      <c r="PDA103" s="8"/>
      <c r="PDB103" s="8"/>
      <c r="PDC103" s="8"/>
      <c r="PDD103" s="8"/>
      <c r="PDE103" s="8"/>
      <c r="PDF103" s="8"/>
      <c r="PDG103" s="8"/>
      <c r="PDH103" s="8"/>
      <c r="PDI103" s="8"/>
      <c r="PDJ103" s="8"/>
      <c r="PDK103" s="8"/>
      <c r="PDL103" s="8"/>
      <c r="PDM103" s="8"/>
      <c r="PDN103" s="8"/>
      <c r="PDO103" s="8"/>
      <c r="PDP103" s="8"/>
      <c r="PDQ103" s="8"/>
      <c r="PDR103" s="8"/>
      <c r="PDS103" s="8"/>
      <c r="PDT103" s="8"/>
      <c r="PDU103" s="8"/>
      <c r="PDV103" s="8"/>
      <c r="PDW103" s="8"/>
      <c r="PDX103" s="8"/>
      <c r="PDY103" s="8"/>
      <c r="PDZ103" s="8"/>
      <c r="PEA103" s="8"/>
      <c r="PEB103" s="8"/>
      <c r="PEC103" s="8"/>
      <c r="PED103" s="8"/>
      <c r="PEE103" s="8"/>
      <c r="PEF103" s="8"/>
      <c r="PEG103" s="8"/>
      <c r="PEH103" s="8"/>
      <c r="PEI103" s="8"/>
      <c r="PEJ103" s="8"/>
      <c r="PEK103" s="8"/>
      <c r="PEL103" s="8"/>
      <c r="PEM103" s="8"/>
      <c r="PEN103" s="8"/>
      <c r="PEO103" s="8"/>
      <c r="PEP103" s="8"/>
      <c r="PEQ103" s="8"/>
      <c r="PER103" s="8"/>
      <c r="PES103" s="8"/>
      <c r="PET103" s="8"/>
      <c r="PEU103" s="8"/>
      <c r="PEV103" s="8"/>
      <c r="PEW103" s="8"/>
      <c r="PEX103" s="8"/>
      <c r="PEY103" s="8"/>
      <c r="PEZ103" s="8"/>
      <c r="PFA103" s="8"/>
      <c r="PFB103" s="8"/>
      <c r="PFC103" s="8"/>
      <c r="PFD103" s="8"/>
      <c r="PFE103" s="8"/>
      <c r="PFF103" s="8"/>
      <c r="PFG103" s="8"/>
      <c r="PFH103" s="8"/>
      <c r="PFI103" s="8"/>
      <c r="PFJ103" s="8"/>
      <c r="PFK103" s="8"/>
      <c r="PFL103" s="8"/>
      <c r="PFM103" s="8"/>
      <c r="PFN103" s="8"/>
      <c r="PFO103" s="8"/>
      <c r="PFP103" s="8"/>
      <c r="PFQ103" s="8"/>
      <c r="PFR103" s="8"/>
      <c r="PFS103" s="8"/>
      <c r="PFT103" s="8"/>
      <c r="PFU103" s="8"/>
      <c r="PFV103" s="8"/>
      <c r="PFW103" s="8"/>
      <c r="PFX103" s="8"/>
      <c r="PFY103" s="8"/>
      <c r="PFZ103" s="8"/>
      <c r="PGA103" s="8"/>
      <c r="PGB103" s="8"/>
      <c r="PGC103" s="8"/>
      <c r="PGD103" s="8"/>
      <c r="PGE103" s="8"/>
      <c r="PGF103" s="8"/>
      <c r="PGG103" s="8"/>
      <c r="PGH103" s="8"/>
      <c r="PGI103" s="8"/>
      <c r="PGJ103" s="8"/>
      <c r="PGK103" s="8"/>
      <c r="PGL103" s="8"/>
      <c r="PGM103" s="8"/>
      <c r="PGN103" s="8"/>
      <c r="PGO103" s="8"/>
      <c r="PGP103" s="8"/>
      <c r="PGQ103" s="8"/>
      <c r="PGR103" s="8"/>
      <c r="PGS103" s="8"/>
      <c r="PGT103" s="8"/>
      <c r="PGU103" s="8"/>
      <c r="PGV103" s="8"/>
      <c r="PGW103" s="8"/>
      <c r="PGX103" s="8"/>
      <c r="PGY103" s="8"/>
      <c r="PGZ103" s="8"/>
      <c r="PHA103" s="8"/>
      <c r="PHB103" s="8"/>
      <c r="PHC103" s="8"/>
      <c r="PHD103" s="8"/>
      <c r="PHE103" s="8"/>
      <c r="PHF103" s="8"/>
      <c r="PHG103" s="8"/>
      <c r="PHH103" s="8"/>
      <c r="PHI103" s="8"/>
      <c r="PHJ103" s="8"/>
      <c r="PHK103" s="8"/>
      <c r="PHL103" s="8"/>
      <c r="PHM103" s="8"/>
      <c r="PHN103" s="8"/>
      <c r="PHO103" s="8"/>
      <c r="PHP103" s="8"/>
      <c r="PHQ103" s="8"/>
      <c r="PHR103" s="8"/>
      <c r="PHS103" s="8"/>
      <c r="PHT103" s="8"/>
      <c r="PHU103" s="8"/>
      <c r="PHV103" s="8"/>
      <c r="PHW103" s="8"/>
      <c r="PHX103" s="8"/>
      <c r="PHY103" s="8"/>
      <c r="PHZ103" s="8"/>
      <c r="PIA103" s="8"/>
      <c r="PIB103" s="8"/>
      <c r="PIC103" s="8"/>
      <c r="PID103" s="8"/>
      <c r="PIE103" s="8"/>
      <c r="PIF103" s="8"/>
      <c r="PIG103" s="8"/>
      <c r="PIH103" s="8"/>
      <c r="PII103" s="8"/>
      <c r="PIJ103" s="8"/>
      <c r="PIK103" s="8"/>
      <c r="PIL103" s="8"/>
      <c r="PIM103" s="8"/>
      <c r="PIN103" s="8"/>
      <c r="PIO103" s="8"/>
      <c r="PIP103" s="8"/>
      <c r="PIQ103" s="8"/>
      <c r="PIR103" s="8"/>
      <c r="PIS103" s="8"/>
      <c r="PIT103" s="8"/>
      <c r="PIU103" s="8"/>
      <c r="PIV103" s="8"/>
      <c r="PIW103" s="8"/>
      <c r="PIX103" s="8"/>
      <c r="PIY103" s="8"/>
      <c r="PIZ103" s="8"/>
      <c r="PJA103" s="8"/>
      <c r="PJB103" s="8"/>
      <c r="PJC103" s="8"/>
      <c r="PJD103" s="8"/>
      <c r="PJE103" s="8"/>
      <c r="PJF103" s="8"/>
      <c r="PJG103" s="8"/>
      <c r="PJH103" s="8"/>
      <c r="PJI103" s="8"/>
      <c r="PJJ103" s="8"/>
      <c r="PJK103" s="8"/>
      <c r="PJL103" s="8"/>
      <c r="PJM103" s="8"/>
      <c r="PJN103" s="8"/>
      <c r="PJO103" s="8"/>
      <c r="PJP103" s="8"/>
      <c r="PJQ103" s="8"/>
      <c r="PJR103" s="8"/>
      <c r="PJS103" s="8"/>
      <c r="PJT103" s="8"/>
      <c r="PJU103" s="8"/>
      <c r="PJV103" s="8"/>
      <c r="PJW103" s="8"/>
      <c r="PJX103" s="8"/>
      <c r="PJY103" s="8"/>
      <c r="PJZ103" s="8"/>
      <c r="PKA103" s="8"/>
      <c r="PKB103" s="8"/>
      <c r="PKC103" s="8"/>
      <c r="PKD103" s="8"/>
      <c r="PKE103" s="8"/>
      <c r="PKF103" s="8"/>
      <c r="PKG103" s="8"/>
      <c r="PKH103" s="8"/>
      <c r="PKI103" s="8"/>
      <c r="PKJ103" s="8"/>
      <c r="PKK103" s="8"/>
      <c r="PKL103" s="8"/>
      <c r="PKM103" s="8"/>
      <c r="PKN103" s="8"/>
      <c r="PKO103" s="8"/>
      <c r="PKP103" s="8"/>
      <c r="PKQ103" s="8"/>
      <c r="PKR103" s="8"/>
      <c r="PKS103" s="8"/>
      <c r="PKT103" s="8"/>
      <c r="PKU103" s="8"/>
      <c r="PKV103" s="8"/>
      <c r="PKW103" s="8"/>
      <c r="PKX103" s="8"/>
      <c r="PKY103" s="8"/>
      <c r="PKZ103" s="8"/>
      <c r="PLA103" s="8"/>
      <c r="PLB103" s="8"/>
      <c r="PLC103" s="8"/>
      <c r="PLD103" s="8"/>
      <c r="PLE103" s="8"/>
      <c r="PLF103" s="8"/>
      <c r="PLG103" s="8"/>
      <c r="PLH103" s="8"/>
      <c r="PLI103" s="8"/>
      <c r="PLJ103" s="8"/>
      <c r="PLK103" s="8"/>
      <c r="PLL103" s="8"/>
      <c r="PLM103" s="8"/>
      <c r="PLN103" s="8"/>
      <c r="PLO103" s="8"/>
      <c r="PLP103" s="8"/>
      <c r="PLQ103" s="8"/>
      <c r="PLR103" s="8"/>
      <c r="PLS103" s="8"/>
      <c r="PLT103" s="8"/>
      <c r="PLU103" s="8"/>
      <c r="PLV103" s="8"/>
      <c r="PLW103" s="8"/>
      <c r="PLX103" s="8"/>
      <c r="PLY103" s="8"/>
      <c r="PLZ103" s="8"/>
      <c r="PMA103" s="8"/>
      <c r="PMB103" s="8"/>
      <c r="PMC103" s="8"/>
      <c r="PMD103" s="8"/>
      <c r="PME103" s="8"/>
      <c r="PMF103" s="8"/>
      <c r="PMG103" s="8"/>
      <c r="PMH103" s="8"/>
      <c r="PMI103" s="8"/>
      <c r="PMJ103" s="8"/>
      <c r="PMK103" s="8"/>
      <c r="PML103" s="8"/>
      <c r="PMM103" s="8"/>
      <c r="PMN103" s="8"/>
      <c r="PMO103" s="8"/>
      <c r="PMP103" s="8"/>
      <c r="PMQ103" s="8"/>
      <c r="PMR103" s="8"/>
      <c r="PMS103" s="8"/>
      <c r="PMT103" s="8"/>
      <c r="PMU103" s="8"/>
      <c r="PMV103" s="8"/>
      <c r="PMW103" s="8"/>
      <c r="PMX103" s="8"/>
      <c r="PMY103" s="8"/>
      <c r="PMZ103" s="8"/>
      <c r="PNA103" s="8"/>
      <c r="PNB103" s="8"/>
      <c r="PNC103" s="8"/>
      <c r="PND103" s="8"/>
      <c r="PNE103" s="8"/>
      <c r="PNF103" s="8"/>
      <c r="PNG103" s="8"/>
      <c r="PNH103" s="8"/>
      <c r="PNI103" s="8"/>
      <c r="PNJ103" s="8"/>
      <c r="PNK103" s="8"/>
      <c r="PNL103" s="8"/>
      <c r="PNM103" s="8"/>
      <c r="PNN103" s="8"/>
      <c r="PNO103" s="8"/>
      <c r="PNP103" s="8"/>
      <c r="PNQ103" s="8"/>
      <c r="PNR103" s="8"/>
      <c r="PNS103" s="8"/>
      <c r="PNT103" s="8"/>
      <c r="PNU103" s="8"/>
      <c r="PNV103" s="8"/>
      <c r="PNW103" s="8"/>
      <c r="PNX103" s="8"/>
      <c r="PNY103" s="8"/>
      <c r="PNZ103" s="8"/>
      <c r="POA103" s="8"/>
      <c r="POB103" s="8"/>
      <c r="POC103" s="8"/>
      <c r="POD103" s="8"/>
      <c r="POE103" s="8"/>
      <c r="POF103" s="8"/>
      <c r="POG103" s="8"/>
      <c r="POH103" s="8"/>
      <c r="POI103" s="8"/>
      <c r="POJ103" s="8"/>
      <c r="POK103" s="8"/>
      <c r="POL103" s="8"/>
      <c r="POM103" s="8"/>
      <c r="PON103" s="8"/>
      <c r="POO103" s="8"/>
      <c r="POP103" s="8"/>
      <c r="POQ103" s="8"/>
      <c r="POR103" s="8"/>
      <c r="POS103" s="8"/>
      <c r="POT103" s="8"/>
      <c r="POU103" s="8"/>
      <c r="POV103" s="8"/>
      <c r="POW103" s="8"/>
      <c r="POX103" s="8"/>
      <c r="POY103" s="8"/>
      <c r="POZ103" s="8"/>
      <c r="PPA103" s="8"/>
      <c r="PPB103" s="8"/>
      <c r="PPC103" s="8"/>
      <c r="PPD103" s="8"/>
      <c r="PPE103" s="8"/>
      <c r="PPF103" s="8"/>
      <c r="PPG103" s="8"/>
      <c r="PPH103" s="8"/>
      <c r="PPI103" s="8"/>
      <c r="PPJ103" s="8"/>
      <c r="PPK103" s="8"/>
      <c r="PPL103" s="8"/>
      <c r="PPM103" s="8"/>
      <c r="PPN103" s="8"/>
      <c r="PPO103" s="8"/>
      <c r="PPP103" s="8"/>
      <c r="PPQ103" s="8"/>
      <c r="PPR103" s="8"/>
      <c r="PPS103" s="8"/>
      <c r="PPT103" s="8"/>
      <c r="PPU103" s="8"/>
      <c r="PPV103" s="8"/>
      <c r="PPW103" s="8"/>
      <c r="PPX103" s="8"/>
      <c r="PPY103" s="8"/>
      <c r="PPZ103" s="8"/>
      <c r="PQA103" s="8"/>
      <c r="PQB103" s="8"/>
      <c r="PQC103" s="8"/>
      <c r="PQD103" s="8"/>
      <c r="PQE103" s="8"/>
      <c r="PQF103" s="8"/>
      <c r="PQG103" s="8"/>
      <c r="PQH103" s="8"/>
      <c r="PQI103" s="8"/>
      <c r="PQJ103" s="8"/>
      <c r="PQK103" s="8"/>
      <c r="PQL103" s="8"/>
      <c r="PQM103" s="8"/>
      <c r="PQN103" s="8"/>
      <c r="PQO103" s="8"/>
      <c r="PQP103" s="8"/>
      <c r="PQQ103" s="8"/>
      <c r="PQR103" s="8"/>
      <c r="PQS103" s="8"/>
      <c r="PQT103" s="8"/>
      <c r="PQU103" s="8"/>
      <c r="PQV103" s="8"/>
      <c r="PQW103" s="8"/>
      <c r="PQX103" s="8"/>
      <c r="PQY103" s="8"/>
      <c r="PQZ103" s="8"/>
      <c r="PRA103" s="8"/>
      <c r="PRB103" s="8"/>
      <c r="PRC103" s="8"/>
      <c r="PRD103" s="8"/>
      <c r="PRE103" s="8"/>
      <c r="PRF103" s="8"/>
      <c r="PRG103" s="8"/>
      <c r="PRH103" s="8"/>
      <c r="PRI103" s="8"/>
      <c r="PRJ103" s="8"/>
      <c r="PRK103" s="8"/>
      <c r="PRL103" s="8"/>
      <c r="PRM103" s="8"/>
      <c r="PRN103" s="8"/>
      <c r="PRO103" s="8"/>
      <c r="PRP103" s="8"/>
      <c r="PRQ103" s="8"/>
      <c r="PRR103" s="8"/>
      <c r="PRS103" s="8"/>
      <c r="PRT103" s="8"/>
      <c r="PRU103" s="8"/>
      <c r="PRV103" s="8"/>
      <c r="PRW103" s="8"/>
      <c r="PRX103" s="8"/>
      <c r="PRY103" s="8"/>
      <c r="PRZ103" s="8"/>
      <c r="PSA103" s="8"/>
      <c r="PSB103" s="8"/>
      <c r="PSC103" s="8"/>
      <c r="PSD103" s="8"/>
      <c r="PSE103" s="8"/>
      <c r="PSF103" s="8"/>
      <c r="PSG103" s="8"/>
      <c r="PSH103" s="8"/>
      <c r="PSI103" s="8"/>
      <c r="PSJ103" s="8"/>
      <c r="PSK103" s="8"/>
      <c r="PSL103" s="8"/>
      <c r="PSM103" s="8"/>
      <c r="PSN103" s="8"/>
      <c r="PSO103" s="8"/>
      <c r="PSP103" s="8"/>
      <c r="PSQ103" s="8"/>
      <c r="PSR103" s="8"/>
      <c r="PSS103" s="8"/>
      <c r="PST103" s="8"/>
      <c r="PSU103" s="8"/>
      <c r="PSV103" s="8"/>
      <c r="PSW103" s="8"/>
      <c r="PSX103" s="8"/>
      <c r="PSY103" s="8"/>
      <c r="PSZ103" s="8"/>
      <c r="PTA103" s="8"/>
      <c r="PTB103" s="8"/>
      <c r="PTC103" s="8"/>
      <c r="PTD103" s="8"/>
      <c r="PTE103" s="8"/>
      <c r="PTF103" s="8"/>
      <c r="PTG103" s="8"/>
      <c r="PTH103" s="8"/>
      <c r="PTI103" s="8"/>
      <c r="PTJ103" s="8"/>
      <c r="PTK103" s="8"/>
      <c r="PTL103" s="8"/>
      <c r="PTM103" s="8"/>
      <c r="PTN103" s="8"/>
      <c r="PTO103" s="8"/>
      <c r="PTP103" s="8"/>
      <c r="PTQ103" s="8"/>
      <c r="PTR103" s="8"/>
      <c r="PTS103" s="8"/>
      <c r="PTT103" s="8"/>
      <c r="PTU103" s="8"/>
      <c r="PTV103" s="8"/>
      <c r="PTW103" s="8"/>
      <c r="PTX103" s="8"/>
      <c r="PTY103" s="8"/>
      <c r="PTZ103" s="8"/>
      <c r="PUA103" s="8"/>
      <c r="PUB103" s="8"/>
      <c r="PUC103" s="8"/>
      <c r="PUD103" s="8"/>
      <c r="PUE103" s="8"/>
      <c r="PUF103" s="8"/>
      <c r="PUG103" s="8"/>
      <c r="PUH103" s="8"/>
      <c r="PUI103" s="8"/>
      <c r="PUJ103" s="8"/>
      <c r="PUK103" s="8"/>
      <c r="PUL103" s="8"/>
      <c r="PUM103" s="8"/>
      <c r="PUN103" s="8"/>
      <c r="PUO103" s="8"/>
      <c r="PUP103" s="8"/>
      <c r="PUQ103" s="8"/>
      <c r="PUR103" s="8"/>
      <c r="PUS103" s="8"/>
      <c r="PUT103" s="8"/>
      <c r="PUU103" s="8"/>
      <c r="PUV103" s="8"/>
      <c r="PUW103" s="8"/>
      <c r="PUX103" s="8"/>
      <c r="PUY103" s="8"/>
      <c r="PUZ103" s="8"/>
      <c r="PVA103" s="8"/>
      <c r="PVB103" s="8"/>
      <c r="PVC103" s="8"/>
      <c r="PVD103" s="8"/>
      <c r="PVE103" s="8"/>
      <c r="PVF103" s="8"/>
      <c r="PVG103" s="8"/>
      <c r="PVH103" s="8"/>
      <c r="PVI103" s="8"/>
      <c r="PVJ103" s="8"/>
      <c r="PVK103" s="8"/>
      <c r="PVL103" s="8"/>
      <c r="PVM103" s="8"/>
      <c r="PVN103" s="8"/>
      <c r="PVO103" s="8"/>
      <c r="PVP103" s="8"/>
      <c r="PVQ103" s="8"/>
      <c r="PVR103" s="8"/>
      <c r="PVS103" s="8"/>
      <c r="PVT103" s="8"/>
      <c r="PVU103" s="8"/>
      <c r="PVV103" s="8"/>
      <c r="PVW103" s="8"/>
      <c r="PVX103" s="8"/>
      <c r="PVY103" s="8"/>
      <c r="PVZ103" s="8"/>
      <c r="PWA103" s="8"/>
      <c r="PWB103" s="8"/>
      <c r="PWC103" s="8"/>
      <c r="PWD103" s="8"/>
      <c r="PWE103" s="8"/>
      <c r="PWF103" s="8"/>
      <c r="PWG103" s="8"/>
      <c r="PWH103" s="8"/>
      <c r="PWI103" s="8"/>
      <c r="PWJ103" s="8"/>
      <c r="PWK103" s="8"/>
      <c r="PWL103" s="8"/>
      <c r="PWM103" s="8"/>
      <c r="PWN103" s="8"/>
      <c r="PWO103" s="8"/>
      <c r="PWP103" s="8"/>
      <c r="PWQ103" s="8"/>
      <c r="PWR103" s="8"/>
      <c r="PWS103" s="8"/>
      <c r="PWT103" s="8"/>
      <c r="PWU103" s="8"/>
      <c r="PWV103" s="8"/>
      <c r="PWW103" s="8"/>
      <c r="PWX103" s="8"/>
      <c r="PWY103" s="8"/>
      <c r="PWZ103" s="8"/>
      <c r="PXA103" s="8"/>
      <c r="PXB103" s="8"/>
      <c r="PXC103" s="8"/>
      <c r="PXD103" s="8"/>
      <c r="PXE103" s="8"/>
      <c r="PXF103" s="8"/>
      <c r="PXG103" s="8"/>
      <c r="PXH103" s="8"/>
      <c r="PXI103" s="8"/>
      <c r="PXJ103" s="8"/>
      <c r="PXK103" s="8"/>
      <c r="PXL103" s="8"/>
      <c r="PXM103" s="8"/>
      <c r="PXN103" s="8"/>
      <c r="PXO103" s="8"/>
      <c r="PXP103" s="8"/>
      <c r="PXQ103" s="8"/>
      <c r="PXR103" s="8"/>
      <c r="PXS103" s="8"/>
      <c r="PXT103" s="8"/>
      <c r="PXU103" s="8"/>
      <c r="PXV103" s="8"/>
      <c r="PXW103" s="8"/>
      <c r="PXX103" s="8"/>
      <c r="PXY103" s="8"/>
      <c r="PXZ103" s="8"/>
      <c r="PYA103" s="8"/>
      <c r="PYB103" s="8"/>
      <c r="PYC103" s="8"/>
      <c r="PYD103" s="8"/>
      <c r="PYE103" s="8"/>
      <c r="PYF103" s="8"/>
      <c r="PYG103" s="8"/>
      <c r="PYH103" s="8"/>
      <c r="PYI103" s="8"/>
      <c r="PYJ103" s="8"/>
      <c r="PYK103" s="8"/>
      <c r="PYL103" s="8"/>
      <c r="PYM103" s="8"/>
      <c r="PYN103" s="8"/>
      <c r="PYO103" s="8"/>
      <c r="PYP103" s="8"/>
      <c r="PYQ103" s="8"/>
      <c r="PYR103" s="8"/>
      <c r="PYS103" s="8"/>
      <c r="PYT103" s="8"/>
      <c r="PYU103" s="8"/>
      <c r="PYV103" s="8"/>
      <c r="PYW103" s="8"/>
      <c r="PYX103" s="8"/>
      <c r="PYY103" s="8"/>
      <c r="PYZ103" s="8"/>
      <c r="PZA103" s="8"/>
      <c r="PZB103" s="8"/>
      <c r="PZC103" s="8"/>
      <c r="PZD103" s="8"/>
      <c r="PZE103" s="8"/>
      <c r="PZF103" s="8"/>
      <c r="PZG103" s="8"/>
      <c r="PZH103" s="8"/>
      <c r="PZI103" s="8"/>
      <c r="PZJ103" s="8"/>
      <c r="PZK103" s="8"/>
      <c r="PZL103" s="8"/>
      <c r="PZM103" s="8"/>
      <c r="PZN103" s="8"/>
      <c r="PZO103" s="8"/>
      <c r="PZP103" s="8"/>
      <c r="PZQ103" s="8"/>
      <c r="PZR103" s="8"/>
      <c r="PZS103" s="8"/>
      <c r="PZT103" s="8"/>
      <c r="PZU103" s="8"/>
      <c r="PZV103" s="8"/>
      <c r="PZW103" s="8"/>
      <c r="PZX103" s="8"/>
      <c r="PZY103" s="8"/>
      <c r="PZZ103" s="8"/>
      <c r="QAA103" s="8"/>
      <c r="QAB103" s="8"/>
      <c r="QAC103" s="8"/>
      <c r="QAD103" s="8"/>
      <c r="QAE103" s="8"/>
      <c r="QAF103" s="8"/>
      <c r="QAG103" s="8"/>
      <c r="QAH103" s="8"/>
      <c r="QAI103" s="8"/>
      <c r="QAJ103" s="8"/>
      <c r="QAK103" s="8"/>
      <c r="QAL103" s="8"/>
      <c r="QAM103" s="8"/>
      <c r="QAN103" s="8"/>
      <c r="QAO103" s="8"/>
      <c r="QAP103" s="8"/>
      <c r="QAQ103" s="8"/>
      <c r="QAR103" s="8"/>
      <c r="QAS103" s="8"/>
      <c r="QAT103" s="8"/>
      <c r="QAU103" s="8"/>
      <c r="QAV103" s="8"/>
      <c r="QAW103" s="8"/>
      <c r="QAX103" s="8"/>
      <c r="QAY103" s="8"/>
      <c r="QAZ103" s="8"/>
      <c r="QBA103" s="8"/>
      <c r="QBB103" s="8"/>
      <c r="QBC103" s="8"/>
      <c r="QBD103" s="8"/>
      <c r="QBE103" s="8"/>
      <c r="QBF103" s="8"/>
      <c r="QBG103" s="8"/>
      <c r="QBH103" s="8"/>
      <c r="QBI103" s="8"/>
      <c r="QBJ103" s="8"/>
      <c r="QBK103" s="8"/>
      <c r="QBL103" s="8"/>
      <c r="QBM103" s="8"/>
      <c r="QBN103" s="8"/>
      <c r="QBO103" s="8"/>
      <c r="QBP103" s="8"/>
      <c r="QBQ103" s="8"/>
      <c r="QBR103" s="8"/>
      <c r="QBS103" s="8"/>
      <c r="QBT103" s="8"/>
      <c r="QBU103" s="8"/>
      <c r="QBV103" s="8"/>
      <c r="QBW103" s="8"/>
      <c r="QBX103" s="8"/>
      <c r="QBY103" s="8"/>
      <c r="QBZ103" s="8"/>
      <c r="QCA103" s="8"/>
      <c r="QCB103" s="8"/>
      <c r="QCC103" s="8"/>
      <c r="QCD103" s="8"/>
      <c r="QCE103" s="8"/>
      <c r="QCF103" s="8"/>
      <c r="QCG103" s="8"/>
      <c r="QCH103" s="8"/>
      <c r="QCI103" s="8"/>
      <c r="QCJ103" s="8"/>
      <c r="QCK103" s="8"/>
      <c r="QCL103" s="8"/>
      <c r="QCM103" s="8"/>
      <c r="QCN103" s="8"/>
      <c r="QCO103" s="8"/>
      <c r="QCP103" s="8"/>
      <c r="QCQ103" s="8"/>
      <c r="QCR103" s="8"/>
      <c r="QCS103" s="8"/>
      <c r="QCT103" s="8"/>
      <c r="QCU103" s="8"/>
      <c r="QCV103" s="8"/>
      <c r="QCW103" s="8"/>
      <c r="QCX103" s="8"/>
      <c r="QCY103" s="8"/>
      <c r="QCZ103" s="8"/>
      <c r="QDA103" s="8"/>
      <c r="QDB103" s="8"/>
      <c r="QDC103" s="8"/>
      <c r="QDD103" s="8"/>
      <c r="QDE103" s="8"/>
      <c r="QDF103" s="8"/>
      <c r="QDG103" s="8"/>
      <c r="QDH103" s="8"/>
      <c r="QDI103" s="8"/>
      <c r="QDJ103" s="8"/>
      <c r="QDK103" s="8"/>
      <c r="QDL103" s="8"/>
      <c r="QDM103" s="8"/>
      <c r="QDN103" s="8"/>
      <c r="QDO103" s="8"/>
      <c r="QDP103" s="8"/>
      <c r="QDQ103" s="8"/>
      <c r="QDR103" s="8"/>
      <c r="QDS103" s="8"/>
      <c r="QDT103" s="8"/>
      <c r="QDU103" s="8"/>
      <c r="QDV103" s="8"/>
      <c r="QDW103" s="8"/>
      <c r="QDX103" s="8"/>
      <c r="QDY103" s="8"/>
      <c r="QDZ103" s="8"/>
      <c r="QEA103" s="8"/>
      <c r="QEB103" s="8"/>
      <c r="QEC103" s="8"/>
      <c r="QED103" s="8"/>
      <c r="QEE103" s="8"/>
      <c r="QEF103" s="8"/>
      <c r="QEG103" s="8"/>
      <c r="QEH103" s="8"/>
      <c r="QEI103" s="8"/>
      <c r="QEJ103" s="8"/>
      <c r="QEK103" s="8"/>
      <c r="QEL103" s="8"/>
      <c r="QEM103" s="8"/>
      <c r="QEN103" s="8"/>
      <c r="QEO103" s="8"/>
      <c r="QEP103" s="8"/>
      <c r="QEQ103" s="8"/>
      <c r="QER103" s="8"/>
      <c r="QES103" s="8"/>
      <c r="QET103" s="8"/>
      <c r="QEU103" s="8"/>
      <c r="QEV103" s="8"/>
      <c r="QEW103" s="8"/>
      <c r="QEX103" s="8"/>
      <c r="QEY103" s="8"/>
      <c r="QEZ103" s="8"/>
      <c r="QFA103" s="8"/>
      <c r="QFB103" s="8"/>
      <c r="QFC103" s="8"/>
      <c r="QFD103" s="8"/>
      <c r="QFE103" s="8"/>
      <c r="QFF103" s="8"/>
      <c r="QFG103" s="8"/>
      <c r="QFH103" s="8"/>
      <c r="QFI103" s="8"/>
      <c r="QFJ103" s="8"/>
      <c r="QFK103" s="8"/>
      <c r="QFL103" s="8"/>
      <c r="QFM103" s="8"/>
      <c r="QFN103" s="8"/>
      <c r="QFO103" s="8"/>
      <c r="QFP103" s="8"/>
      <c r="QFQ103" s="8"/>
      <c r="QFR103" s="8"/>
      <c r="QFS103" s="8"/>
      <c r="QFT103" s="8"/>
      <c r="QFU103" s="8"/>
      <c r="QFV103" s="8"/>
      <c r="QFW103" s="8"/>
      <c r="QFX103" s="8"/>
      <c r="QFY103" s="8"/>
      <c r="QFZ103" s="8"/>
      <c r="QGA103" s="8"/>
      <c r="QGB103" s="8"/>
      <c r="QGC103" s="8"/>
      <c r="QGD103" s="8"/>
      <c r="QGE103" s="8"/>
      <c r="QGF103" s="8"/>
      <c r="QGG103" s="8"/>
      <c r="QGH103" s="8"/>
      <c r="QGI103" s="8"/>
      <c r="QGJ103" s="8"/>
      <c r="QGK103" s="8"/>
      <c r="QGL103" s="8"/>
      <c r="QGM103" s="8"/>
      <c r="QGN103" s="8"/>
      <c r="QGO103" s="8"/>
      <c r="QGP103" s="8"/>
      <c r="QGQ103" s="8"/>
      <c r="QGR103" s="8"/>
      <c r="QGS103" s="8"/>
      <c r="QGT103" s="8"/>
      <c r="QGU103" s="8"/>
      <c r="QGV103" s="8"/>
      <c r="QGW103" s="8"/>
      <c r="QGX103" s="8"/>
      <c r="QGY103" s="8"/>
      <c r="QGZ103" s="8"/>
      <c r="QHA103" s="8"/>
      <c r="QHB103" s="8"/>
      <c r="QHC103" s="8"/>
      <c r="QHD103" s="8"/>
      <c r="QHE103" s="8"/>
      <c r="QHF103" s="8"/>
      <c r="QHG103" s="8"/>
      <c r="QHH103" s="8"/>
      <c r="QHI103" s="8"/>
      <c r="QHJ103" s="8"/>
      <c r="QHK103" s="8"/>
      <c r="QHL103" s="8"/>
      <c r="QHM103" s="8"/>
      <c r="QHN103" s="8"/>
      <c r="QHO103" s="8"/>
      <c r="QHP103" s="8"/>
      <c r="QHQ103" s="8"/>
      <c r="QHR103" s="8"/>
      <c r="QHS103" s="8"/>
      <c r="QHT103" s="8"/>
      <c r="QHU103" s="8"/>
      <c r="QHV103" s="8"/>
      <c r="QHW103" s="8"/>
      <c r="QHX103" s="8"/>
      <c r="QHY103" s="8"/>
      <c r="QHZ103" s="8"/>
      <c r="QIA103" s="8"/>
      <c r="QIB103" s="8"/>
      <c r="QIC103" s="8"/>
      <c r="QID103" s="8"/>
      <c r="QIE103" s="8"/>
      <c r="QIF103" s="8"/>
      <c r="QIG103" s="8"/>
      <c r="QIH103" s="8"/>
      <c r="QII103" s="8"/>
      <c r="QIJ103" s="8"/>
      <c r="QIK103" s="8"/>
      <c r="QIL103" s="8"/>
      <c r="QIM103" s="8"/>
      <c r="QIN103" s="8"/>
      <c r="QIO103" s="8"/>
      <c r="QIP103" s="8"/>
      <c r="QIQ103" s="8"/>
      <c r="QIR103" s="8"/>
      <c r="QIS103" s="8"/>
      <c r="QIT103" s="8"/>
      <c r="QIU103" s="8"/>
      <c r="QIV103" s="8"/>
      <c r="QIW103" s="8"/>
      <c r="QIX103" s="8"/>
      <c r="QIY103" s="8"/>
      <c r="QIZ103" s="8"/>
      <c r="QJA103" s="8"/>
      <c r="QJB103" s="8"/>
      <c r="QJC103" s="8"/>
      <c r="QJD103" s="8"/>
      <c r="QJE103" s="8"/>
      <c r="QJF103" s="8"/>
      <c r="QJG103" s="8"/>
      <c r="QJH103" s="8"/>
      <c r="QJI103" s="8"/>
      <c r="QJJ103" s="8"/>
      <c r="QJK103" s="8"/>
      <c r="QJL103" s="8"/>
      <c r="QJM103" s="8"/>
      <c r="QJN103" s="8"/>
      <c r="QJO103" s="8"/>
      <c r="QJP103" s="8"/>
      <c r="QJQ103" s="8"/>
      <c r="QJR103" s="8"/>
      <c r="QJS103" s="8"/>
      <c r="QJT103" s="8"/>
      <c r="QJU103" s="8"/>
      <c r="QJV103" s="8"/>
      <c r="QJW103" s="8"/>
      <c r="QJX103" s="8"/>
      <c r="QJY103" s="8"/>
      <c r="QJZ103" s="8"/>
      <c r="QKA103" s="8"/>
      <c r="QKB103" s="8"/>
      <c r="QKC103" s="8"/>
      <c r="QKD103" s="8"/>
      <c r="QKE103" s="8"/>
      <c r="QKF103" s="8"/>
      <c r="QKG103" s="8"/>
      <c r="QKH103" s="8"/>
      <c r="QKI103" s="8"/>
      <c r="QKJ103" s="8"/>
      <c r="QKK103" s="8"/>
      <c r="QKL103" s="8"/>
      <c r="QKM103" s="8"/>
      <c r="QKN103" s="8"/>
      <c r="QKO103" s="8"/>
      <c r="QKP103" s="8"/>
      <c r="QKQ103" s="8"/>
      <c r="QKR103" s="8"/>
      <c r="QKS103" s="8"/>
      <c r="QKT103" s="8"/>
      <c r="QKU103" s="8"/>
      <c r="QKV103" s="8"/>
      <c r="QKW103" s="8"/>
      <c r="QKX103" s="8"/>
      <c r="QKY103" s="8"/>
      <c r="QKZ103" s="8"/>
      <c r="QLA103" s="8"/>
      <c r="QLB103" s="8"/>
      <c r="QLC103" s="8"/>
      <c r="QLD103" s="8"/>
      <c r="QLE103" s="8"/>
      <c r="QLF103" s="8"/>
      <c r="QLG103" s="8"/>
      <c r="QLH103" s="8"/>
      <c r="QLI103" s="8"/>
      <c r="QLJ103" s="8"/>
      <c r="QLK103" s="8"/>
      <c r="QLL103" s="8"/>
      <c r="QLM103" s="8"/>
      <c r="QLN103" s="8"/>
      <c r="QLO103" s="8"/>
      <c r="QLP103" s="8"/>
      <c r="QLQ103" s="8"/>
      <c r="QLR103" s="8"/>
      <c r="QLS103" s="8"/>
      <c r="QLT103" s="8"/>
      <c r="QLU103" s="8"/>
      <c r="QLV103" s="8"/>
      <c r="QLW103" s="8"/>
      <c r="QLX103" s="8"/>
      <c r="QLY103" s="8"/>
      <c r="QLZ103" s="8"/>
      <c r="QMA103" s="8"/>
      <c r="QMB103" s="8"/>
      <c r="QMC103" s="8"/>
      <c r="QMD103" s="8"/>
      <c r="QME103" s="8"/>
      <c r="QMF103" s="8"/>
      <c r="QMG103" s="8"/>
      <c r="QMH103" s="8"/>
      <c r="QMI103" s="8"/>
      <c r="QMJ103" s="8"/>
      <c r="QMK103" s="8"/>
      <c r="QML103" s="8"/>
      <c r="QMM103" s="8"/>
      <c r="QMN103" s="8"/>
      <c r="QMO103" s="8"/>
      <c r="QMP103" s="8"/>
      <c r="QMQ103" s="8"/>
      <c r="QMR103" s="8"/>
      <c r="QMS103" s="8"/>
      <c r="QMT103" s="8"/>
      <c r="QMU103" s="8"/>
      <c r="QMV103" s="8"/>
      <c r="QMW103" s="8"/>
      <c r="QMX103" s="8"/>
      <c r="QMY103" s="8"/>
      <c r="QMZ103" s="8"/>
      <c r="QNA103" s="8"/>
      <c r="QNB103" s="8"/>
      <c r="QNC103" s="8"/>
      <c r="QND103" s="8"/>
      <c r="QNE103" s="8"/>
      <c r="QNF103" s="8"/>
      <c r="QNG103" s="8"/>
      <c r="QNH103" s="8"/>
      <c r="QNI103" s="8"/>
      <c r="QNJ103" s="8"/>
      <c r="QNK103" s="8"/>
      <c r="QNL103" s="8"/>
      <c r="QNM103" s="8"/>
      <c r="QNN103" s="8"/>
      <c r="QNO103" s="8"/>
      <c r="QNP103" s="8"/>
      <c r="QNQ103" s="8"/>
      <c r="QNR103" s="8"/>
      <c r="QNS103" s="8"/>
      <c r="QNT103" s="8"/>
      <c r="QNU103" s="8"/>
      <c r="QNV103" s="8"/>
      <c r="QNW103" s="8"/>
      <c r="QNX103" s="8"/>
      <c r="QNY103" s="8"/>
      <c r="QNZ103" s="8"/>
      <c r="QOA103" s="8"/>
      <c r="QOB103" s="8"/>
      <c r="QOC103" s="8"/>
      <c r="QOD103" s="8"/>
      <c r="QOE103" s="8"/>
      <c r="QOF103" s="8"/>
      <c r="QOG103" s="8"/>
      <c r="QOH103" s="8"/>
      <c r="QOI103" s="8"/>
      <c r="QOJ103" s="8"/>
      <c r="QOK103" s="8"/>
      <c r="QOL103" s="8"/>
      <c r="QOM103" s="8"/>
      <c r="QON103" s="8"/>
      <c r="QOO103" s="8"/>
      <c r="QOP103" s="8"/>
      <c r="QOQ103" s="8"/>
      <c r="QOR103" s="8"/>
      <c r="QOS103" s="8"/>
      <c r="QOT103" s="8"/>
      <c r="QOU103" s="8"/>
      <c r="QOV103" s="8"/>
      <c r="QOW103" s="8"/>
      <c r="QOX103" s="8"/>
      <c r="QOY103" s="8"/>
      <c r="QOZ103" s="8"/>
      <c r="QPA103" s="8"/>
      <c r="QPB103" s="8"/>
      <c r="QPC103" s="8"/>
      <c r="QPD103" s="8"/>
      <c r="QPE103" s="8"/>
      <c r="QPF103" s="8"/>
      <c r="QPG103" s="8"/>
      <c r="QPH103" s="8"/>
      <c r="QPI103" s="8"/>
      <c r="QPJ103" s="8"/>
      <c r="QPK103" s="8"/>
      <c r="QPL103" s="8"/>
      <c r="QPM103" s="8"/>
      <c r="QPN103" s="8"/>
      <c r="QPO103" s="8"/>
      <c r="QPP103" s="8"/>
      <c r="QPQ103" s="8"/>
      <c r="QPR103" s="8"/>
      <c r="QPS103" s="8"/>
      <c r="QPT103" s="8"/>
      <c r="QPU103" s="8"/>
      <c r="QPV103" s="8"/>
      <c r="QPW103" s="8"/>
      <c r="QPX103" s="8"/>
      <c r="QPY103" s="8"/>
      <c r="QPZ103" s="8"/>
      <c r="QQA103" s="8"/>
      <c r="QQB103" s="8"/>
      <c r="QQC103" s="8"/>
      <c r="QQD103" s="8"/>
      <c r="QQE103" s="8"/>
      <c r="QQF103" s="8"/>
      <c r="QQG103" s="8"/>
      <c r="QQH103" s="8"/>
      <c r="QQI103" s="8"/>
      <c r="QQJ103" s="8"/>
      <c r="QQK103" s="8"/>
      <c r="QQL103" s="8"/>
      <c r="QQM103" s="8"/>
      <c r="QQN103" s="8"/>
      <c r="QQO103" s="8"/>
      <c r="QQP103" s="8"/>
      <c r="QQQ103" s="8"/>
      <c r="QQR103" s="8"/>
      <c r="QQS103" s="8"/>
      <c r="QQT103" s="8"/>
      <c r="QQU103" s="8"/>
      <c r="QQV103" s="8"/>
      <c r="QQW103" s="8"/>
      <c r="QQX103" s="8"/>
      <c r="QQY103" s="8"/>
      <c r="QQZ103" s="8"/>
      <c r="QRA103" s="8"/>
      <c r="QRB103" s="8"/>
      <c r="QRC103" s="8"/>
      <c r="QRD103" s="8"/>
      <c r="QRE103" s="8"/>
      <c r="QRF103" s="8"/>
      <c r="QRG103" s="8"/>
      <c r="QRH103" s="8"/>
      <c r="QRI103" s="8"/>
      <c r="QRJ103" s="8"/>
      <c r="QRK103" s="8"/>
      <c r="QRL103" s="8"/>
      <c r="QRM103" s="8"/>
      <c r="QRN103" s="8"/>
      <c r="QRO103" s="8"/>
      <c r="QRP103" s="8"/>
      <c r="QRQ103" s="8"/>
      <c r="QRR103" s="8"/>
      <c r="QRS103" s="8"/>
      <c r="QRT103" s="8"/>
      <c r="QRU103" s="8"/>
      <c r="QRV103" s="8"/>
      <c r="QRW103" s="8"/>
      <c r="QRX103" s="8"/>
      <c r="QRY103" s="8"/>
      <c r="QRZ103" s="8"/>
      <c r="QSA103" s="8"/>
      <c r="QSB103" s="8"/>
      <c r="QSC103" s="8"/>
      <c r="QSD103" s="8"/>
      <c r="QSE103" s="8"/>
      <c r="QSF103" s="8"/>
      <c r="QSG103" s="8"/>
      <c r="QSH103" s="8"/>
      <c r="QSI103" s="8"/>
      <c r="QSJ103" s="8"/>
      <c r="QSK103" s="8"/>
      <c r="QSL103" s="8"/>
      <c r="QSM103" s="8"/>
      <c r="QSN103" s="8"/>
      <c r="QSO103" s="8"/>
      <c r="QSP103" s="8"/>
      <c r="QSQ103" s="8"/>
      <c r="QSR103" s="8"/>
      <c r="QSS103" s="8"/>
      <c r="QST103" s="8"/>
      <c r="QSU103" s="8"/>
      <c r="QSV103" s="8"/>
      <c r="QSW103" s="8"/>
      <c r="QSX103" s="8"/>
      <c r="QSY103" s="8"/>
      <c r="QSZ103" s="8"/>
      <c r="QTA103" s="8"/>
      <c r="QTB103" s="8"/>
      <c r="QTC103" s="8"/>
      <c r="QTD103" s="8"/>
      <c r="QTE103" s="8"/>
      <c r="QTF103" s="8"/>
      <c r="QTG103" s="8"/>
      <c r="QTH103" s="8"/>
      <c r="QTI103" s="8"/>
      <c r="QTJ103" s="8"/>
      <c r="QTK103" s="8"/>
      <c r="QTL103" s="8"/>
      <c r="QTM103" s="8"/>
      <c r="QTN103" s="8"/>
      <c r="QTO103" s="8"/>
      <c r="QTP103" s="8"/>
      <c r="QTQ103" s="8"/>
      <c r="QTR103" s="8"/>
      <c r="QTS103" s="8"/>
      <c r="QTT103" s="8"/>
      <c r="QTU103" s="8"/>
      <c r="QTV103" s="8"/>
      <c r="QTW103" s="8"/>
      <c r="QTX103" s="8"/>
      <c r="QTY103" s="8"/>
      <c r="QTZ103" s="8"/>
      <c r="QUA103" s="8"/>
      <c r="QUB103" s="8"/>
      <c r="QUC103" s="8"/>
      <c r="QUD103" s="8"/>
      <c r="QUE103" s="8"/>
      <c r="QUF103" s="8"/>
      <c r="QUG103" s="8"/>
      <c r="QUH103" s="8"/>
      <c r="QUI103" s="8"/>
      <c r="QUJ103" s="8"/>
      <c r="QUK103" s="8"/>
      <c r="QUL103" s="8"/>
      <c r="QUM103" s="8"/>
      <c r="QUN103" s="8"/>
      <c r="QUO103" s="8"/>
      <c r="QUP103" s="8"/>
      <c r="QUQ103" s="8"/>
      <c r="QUR103" s="8"/>
      <c r="QUS103" s="8"/>
      <c r="QUT103" s="8"/>
      <c r="QUU103" s="8"/>
      <c r="QUV103" s="8"/>
      <c r="QUW103" s="8"/>
      <c r="QUX103" s="8"/>
      <c r="QUY103" s="8"/>
      <c r="QUZ103" s="8"/>
      <c r="QVA103" s="8"/>
      <c r="QVB103" s="8"/>
      <c r="QVC103" s="8"/>
      <c r="QVD103" s="8"/>
      <c r="QVE103" s="8"/>
      <c r="QVF103" s="8"/>
      <c r="QVG103" s="8"/>
      <c r="QVH103" s="8"/>
      <c r="QVI103" s="8"/>
      <c r="QVJ103" s="8"/>
      <c r="QVK103" s="8"/>
      <c r="QVL103" s="8"/>
      <c r="QVM103" s="8"/>
      <c r="QVN103" s="8"/>
      <c r="QVO103" s="8"/>
      <c r="QVP103" s="8"/>
      <c r="QVQ103" s="8"/>
      <c r="QVR103" s="8"/>
      <c r="QVS103" s="8"/>
      <c r="QVT103" s="8"/>
      <c r="QVU103" s="8"/>
      <c r="QVV103" s="8"/>
      <c r="QVW103" s="8"/>
      <c r="QVX103" s="8"/>
      <c r="QVY103" s="8"/>
      <c r="QVZ103" s="8"/>
      <c r="QWA103" s="8"/>
      <c r="QWB103" s="8"/>
      <c r="QWC103" s="8"/>
      <c r="QWD103" s="8"/>
      <c r="QWE103" s="8"/>
      <c r="QWF103" s="8"/>
      <c r="QWG103" s="8"/>
      <c r="QWH103" s="8"/>
      <c r="QWI103" s="8"/>
      <c r="QWJ103" s="8"/>
      <c r="QWK103" s="8"/>
      <c r="QWL103" s="8"/>
      <c r="QWM103" s="8"/>
      <c r="QWN103" s="8"/>
      <c r="QWO103" s="8"/>
      <c r="QWP103" s="8"/>
      <c r="QWQ103" s="8"/>
      <c r="QWR103" s="8"/>
      <c r="QWS103" s="8"/>
      <c r="QWT103" s="8"/>
      <c r="QWU103" s="8"/>
      <c r="QWV103" s="8"/>
      <c r="QWW103" s="8"/>
      <c r="QWX103" s="8"/>
      <c r="QWY103" s="8"/>
      <c r="QWZ103" s="8"/>
      <c r="QXA103" s="8"/>
      <c r="QXB103" s="8"/>
      <c r="QXC103" s="8"/>
      <c r="QXD103" s="8"/>
      <c r="QXE103" s="8"/>
      <c r="QXF103" s="8"/>
      <c r="QXG103" s="8"/>
      <c r="QXH103" s="8"/>
      <c r="QXI103" s="8"/>
      <c r="QXJ103" s="8"/>
      <c r="QXK103" s="8"/>
      <c r="QXL103" s="8"/>
      <c r="QXM103" s="8"/>
      <c r="QXN103" s="8"/>
      <c r="QXO103" s="8"/>
      <c r="QXP103" s="8"/>
      <c r="QXQ103" s="8"/>
      <c r="QXR103" s="8"/>
      <c r="QXS103" s="8"/>
      <c r="QXT103" s="8"/>
      <c r="QXU103" s="8"/>
      <c r="QXV103" s="8"/>
      <c r="QXW103" s="8"/>
      <c r="QXX103" s="8"/>
      <c r="QXY103" s="8"/>
      <c r="QXZ103" s="8"/>
      <c r="QYA103" s="8"/>
      <c r="QYB103" s="8"/>
      <c r="QYC103" s="8"/>
      <c r="QYD103" s="8"/>
      <c r="QYE103" s="8"/>
      <c r="QYF103" s="8"/>
      <c r="QYG103" s="8"/>
      <c r="QYH103" s="8"/>
      <c r="QYI103" s="8"/>
      <c r="QYJ103" s="8"/>
      <c r="QYK103" s="8"/>
      <c r="QYL103" s="8"/>
      <c r="QYM103" s="8"/>
      <c r="QYN103" s="8"/>
      <c r="QYO103" s="8"/>
      <c r="QYP103" s="8"/>
      <c r="QYQ103" s="8"/>
      <c r="QYR103" s="8"/>
      <c r="QYS103" s="8"/>
      <c r="QYT103" s="8"/>
      <c r="QYU103" s="8"/>
      <c r="QYV103" s="8"/>
      <c r="QYW103" s="8"/>
      <c r="QYX103" s="8"/>
      <c r="QYY103" s="8"/>
      <c r="QYZ103" s="8"/>
      <c r="QZA103" s="8"/>
      <c r="QZB103" s="8"/>
      <c r="QZC103" s="8"/>
      <c r="QZD103" s="8"/>
      <c r="QZE103" s="8"/>
      <c r="QZF103" s="8"/>
      <c r="QZG103" s="8"/>
      <c r="QZH103" s="8"/>
      <c r="QZI103" s="8"/>
      <c r="QZJ103" s="8"/>
      <c r="QZK103" s="8"/>
      <c r="QZL103" s="8"/>
      <c r="QZM103" s="8"/>
      <c r="QZN103" s="8"/>
      <c r="QZO103" s="8"/>
      <c r="QZP103" s="8"/>
      <c r="QZQ103" s="8"/>
      <c r="QZR103" s="8"/>
      <c r="QZS103" s="8"/>
      <c r="QZT103" s="8"/>
      <c r="QZU103" s="8"/>
      <c r="QZV103" s="8"/>
      <c r="QZW103" s="8"/>
      <c r="QZX103" s="8"/>
      <c r="QZY103" s="8"/>
      <c r="QZZ103" s="8"/>
      <c r="RAA103" s="8"/>
      <c r="RAB103" s="8"/>
      <c r="RAC103" s="8"/>
      <c r="RAD103" s="8"/>
      <c r="RAE103" s="8"/>
      <c r="RAF103" s="8"/>
      <c r="RAG103" s="8"/>
      <c r="RAH103" s="8"/>
      <c r="RAI103" s="8"/>
      <c r="RAJ103" s="8"/>
      <c r="RAK103" s="8"/>
      <c r="RAL103" s="8"/>
      <c r="RAM103" s="8"/>
      <c r="RAN103" s="8"/>
      <c r="RAO103" s="8"/>
      <c r="RAP103" s="8"/>
      <c r="RAQ103" s="8"/>
      <c r="RAR103" s="8"/>
      <c r="RAS103" s="8"/>
      <c r="RAT103" s="8"/>
      <c r="RAU103" s="8"/>
      <c r="RAV103" s="8"/>
      <c r="RAW103" s="8"/>
      <c r="RAX103" s="8"/>
      <c r="RAY103" s="8"/>
      <c r="RAZ103" s="8"/>
      <c r="RBA103" s="8"/>
      <c r="RBB103" s="8"/>
      <c r="RBC103" s="8"/>
      <c r="RBD103" s="8"/>
      <c r="RBE103" s="8"/>
      <c r="RBF103" s="8"/>
      <c r="RBG103" s="8"/>
      <c r="RBH103" s="8"/>
      <c r="RBI103" s="8"/>
      <c r="RBJ103" s="8"/>
      <c r="RBK103" s="8"/>
      <c r="RBL103" s="8"/>
      <c r="RBM103" s="8"/>
      <c r="RBN103" s="8"/>
      <c r="RBO103" s="8"/>
      <c r="RBP103" s="8"/>
      <c r="RBQ103" s="8"/>
      <c r="RBR103" s="8"/>
      <c r="RBS103" s="8"/>
      <c r="RBT103" s="8"/>
      <c r="RBU103" s="8"/>
      <c r="RBV103" s="8"/>
      <c r="RBW103" s="8"/>
      <c r="RBX103" s="8"/>
      <c r="RBY103" s="8"/>
      <c r="RBZ103" s="8"/>
      <c r="RCA103" s="8"/>
      <c r="RCB103" s="8"/>
      <c r="RCC103" s="8"/>
      <c r="RCD103" s="8"/>
      <c r="RCE103" s="8"/>
      <c r="RCF103" s="8"/>
      <c r="RCG103" s="8"/>
      <c r="RCH103" s="8"/>
      <c r="RCI103" s="8"/>
      <c r="RCJ103" s="8"/>
      <c r="RCK103" s="8"/>
      <c r="RCL103" s="8"/>
      <c r="RCM103" s="8"/>
      <c r="RCN103" s="8"/>
      <c r="RCO103" s="8"/>
      <c r="RCP103" s="8"/>
      <c r="RCQ103" s="8"/>
      <c r="RCR103" s="8"/>
      <c r="RCS103" s="8"/>
      <c r="RCT103" s="8"/>
      <c r="RCU103" s="8"/>
      <c r="RCV103" s="8"/>
      <c r="RCW103" s="8"/>
      <c r="RCX103" s="8"/>
      <c r="RCY103" s="8"/>
      <c r="RCZ103" s="8"/>
      <c r="RDA103" s="8"/>
      <c r="RDB103" s="8"/>
      <c r="RDC103" s="8"/>
      <c r="RDD103" s="8"/>
      <c r="RDE103" s="8"/>
      <c r="RDF103" s="8"/>
      <c r="RDG103" s="8"/>
      <c r="RDH103" s="8"/>
      <c r="RDI103" s="8"/>
      <c r="RDJ103" s="8"/>
      <c r="RDK103" s="8"/>
      <c r="RDL103" s="8"/>
      <c r="RDM103" s="8"/>
      <c r="RDN103" s="8"/>
      <c r="RDO103" s="8"/>
      <c r="RDP103" s="8"/>
      <c r="RDQ103" s="8"/>
      <c r="RDR103" s="8"/>
      <c r="RDS103" s="8"/>
      <c r="RDT103" s="8"/>
      <c r="RDU103" s="8"/>
      <c r="RDV103" s="8"/>
      <c r="RDW103" s="8"/>
      <c r="RDX103" s="8"/>
      <c r="RDY103" s="8"/>
      <c r="RDZ103" s="8"/>
      <c r="REA103" s="8"/>
      <c r="REB103" s="8"/>
      <c r="REC103" s="8"/>
      <c r="RED103" s="8"/>
      <c r="REE103" s="8"/>
      <c r="REF103" s="8"/>
      <c r="REG103" s="8"/>
      <c r="REH103" s="8"/>
      <c r="REI103" s="8"/>
      <c r="REJ103" s="8"/>
      <c r="REK103" s="8"/>
      <c r="REL103" s="8"/>
      <c r="REM103" s="8"/>
      <c r="REN103" s="8"/>
      <c r="REO103" s="8"/>
      <c r="REP103" s="8"/>
      <c r="REQ103" s="8"/>
      <c r="RER103" s="8"/>
      <c r="RES103" s="8"/>
      <c r="RET103" s="8"/>
      <c r="REU103" s="8"/>
      <c r="REV103" s="8"/>
      <c r="REW103" s="8"/>
      <c r="REX103" s="8"/>
      <c r="REY103" s="8"/>
      <c r="REZ103" s="8"/>
      <c r="RFA103" s="8"/>
      <c r="RFB103" s="8"/>
      <c r="RFC103" s="8"/>
      <c r="RFD103" s="8"/>
      <c r="RFE103" s="8"/>
      <c r="RFF103" s="8"/>
      <c r="RFG103" s="8"/>
      <c r="RFH103" s="8"/>
      <c r="RFI103" s="8"/>
      <c r="RFJ103" s="8"/>
      <c r="RFK103" s="8"/>
      <c r="RFL103" s="8"/>
      <c r="RFM103" s="8"/>
      <c r="RFN103" s="8"/>
      <c r="RFO103" s="8"/>
      <c r="RFP103" s="8"/>
      <c r="RFQ103" s="8"/>
      <c r="RFR103" s="8"/>
      <c r="RFS103" s="8"/>
      <c r="RFT103" s="8"/>
      <c r="RFU103" s="8"/>
      <c r="RFV103" s="8"/>
      <c r="RFW103" s="8"/>
      <c r="RFX103" s="8"/>
      <c r="RFY103" s="8"/>
      <c r="RFZ103" s="8"/>
      <c r="RGA103" s="8"/>
      <c r="RGB103" s="8"/>
      <c r="RGC103" s="8"/>
      <c r="RGD103" s="8"/>
      <c r="RGE103" s="8"/>
      <c r="RGF103" s="8"/>
      <c r="RGG103" s="8"/>
      <c r="RGH103" s="8"/>
      <c r="RGI103" s="8"/>
      <c r="RGJ103" s="8"/>
      <c r="RGK103" s="8"/>
      <c r="RGL103" s="8"/>
      <c r="RGM103" s="8"/>
      <c r="RGN103" s="8"/>
      <c r="RGO103" s="8"/>
      <c r="RGP103" s="8"/>
      <c r="RGQ103" s="8"/>
      <c r="RGR103" s="8"/>
      <c r="RGS103" s="8"/>
      <c r="RGT103" s="8"/>
      <c r="RGU103" s="8"/>
      <c r="RGV103" s="8"/>
      <c r="RGW103" s="8"/>
      <c r="RGX103" s="8"/>
      <c r="RGY103" s="8"/>
      <c r="RGZ103" s="8"/>
      <c r="RHA103" s="8"/>
      <c r="RHB103" s="8"/>
      <c r="RHC103" s="8"/>
      <c r="RHD103" s="8"/>
      <c r="RHE103" s="8"/>
      <c r="RHF103" s="8"/>
      <c r="RHG103" s="8"/>
      <c r="RHH103" s="8"/>
      <c r="RHI103" s="8"/>
      <c r="RHJ103" s="8"/>
      <c r="RHK103" s="8"/>
      <c r="RHL103" s="8"/>
      <c r="RHM103" s="8"/>
      <c r="RHN103" s="8"/>
      <c r="RHO103" s="8"/>
      <c r="RHP103" s="8"/>
      <c r="RHQ103" s="8"/>
      <c r="RHR103" s="8"/>
      <c r="RHS103" s="8"/>
      <c r="RHT103" s="8"/>
      <c r="RHU103" s="8"/>
      <c r="RHV103" s="8"/>
      <c r="RHW103" s="8"/>
      <c r="RHX103" s="8"/>
      <c r="RHY103" s="8"/>
      <c r="RHZ103" s="8"/>
      <c r="RIA103" s="8"/>
      <c r="RIB103" s="8"/>
      <c r="RIC103" s="8"/>
      <c r="RID103" s="8"/>
      <c r="RIE103" s="8"/>
      <c r="RIF103" s="8"/>
      <c r="RIG103" s="8"/>
      <c r="RIH103" s="8"/>
      <c r="RII103" s="8"/>
      <c r="RIJ103" s="8"/>
      <c r="RIK103" s="8"/>
      <c r="RIL103" s="8"/>
      <c r="RIM103" s="8"/>
      <c r="RIN103" s="8"/>
      <c r="RIO103" s="8"/>
      <c r="RIP103" s="8"/>
      <c r="RIQ103" s="8"/>
      <c r="RIR103" s="8"/>
      <c r="RIS103" s="8"/>
      <c r="RIT103" s="8"/>
      <c r="RIU103" s="8"/>
      <c r="RIV103" s="8"/>
      <c r="RIW103" s="8"/>
      <c r="RIX103" s="8"/>
      <c r="RIY103" s="8"/>
      <c r="RIZ103" s="8"/>
      <c r="RJA103" s="8"/>
      <c r="RJB103" s="8"/>
      <c r="RJC103" s="8"/>
      <c r="RJD103" s="8"/>
      <c r="RJE103" s="8"/>
      <c r="RJF103" s="8"/>
      <c r="RJG103" s="8"/>
      <c r="RJH103" s="8"/>
      <c r="RJI103" s="8"/>
      <c r="RJJ103" s="8"/>
      <c r="RJK103" s="8"/>
      <c r="RJL103" s="8"/>
      <c r="RJM103" s="8"/>
      <c r="RJN103" s="8"/>
      <c r="RJO103" s="8"/>
      <c r="RJP103" s="8"/>
      <c r="RJQ103" s="8"/>
      <c r="RJR103" s="8"/>
      <c r="RJS103" s="8"/>
      <c r="RJT103" s="8"/>
      <c r="RJU103" s="8"/>
      <c r="RJV103" s="8"/>
      <c r="RJW103" s="8"/>
      <c r="RJX103" s="8"/>
      <c r="RJY103" s="8"/>
      <c r="RJZ103" s="8"/>
      <c r="RKA103" s="8"/>
      <c r="RKB103" s="8"/>
      <c r="RKC103" s="8"/>
      <c r="RKD103" s="8"/>
      <c r="RKE103" s="8"/>
      <c r="RKF103" s="8"/>
      <c r="RKG103" s="8"/>
      <c r="RKH103" s="8"/>
      <c r="RKI103" s="8"/>
      <c r="RKJ103" s="8"/>
      <c r="RKK103" s="8"/>
      <c r="RKL103" s="8"/>
      <c r="RKM103" s="8"/>
      <c r="RKN103" s="8"/>
      <c r="RKO103" s="8"/>
      <c r="RKP103" s="8"/>
      <c r="RKQ103" s="8"/>
      <c r="RKR103" s="8"/>
      <c r="RKS103" s="8"/>
      <c r="RKT103" s="8"/>
      <c r="RKU103" s="8"/>
      <c r="RKV103" s="8"/>
      <c r="RKW103" s="8"/>
      <c r="RKX103" s="8"/>
      <c r="RKY103" s="8"/>
      <c r="RKZ103" s="8"/>
      <c r="RLA103" s="8"/>
      <c r="RLB103" s="8"/>
      <c r="RLC103" s="8"/>
      <c r="RLD103" s="8"/>
      <c r="RLE103" s="8"/>
      <c r="RLF103" s="8"/>
      <c r="RLG103" s="8"/>
      <c r="RLH103" s="8"/>
      <c r="RLI103" s="8"/>
      <c r="RLJ103" s="8"/>
      <c r="RLK103" s="8"/>
      <c r="RLL103" s="8"/>
      <c r="RLM103" s="8"/>
      <c r="RLN103" s="8"/>
      <c r="RLO103" s="8"/>
      <c r="RLP103" s="8"/>
      <c r="RLQ103" s="8"/>
      <c r="RLR103" s="8"/>
      <c r="RLS103" s="8"/>
      <c r="RLT103" s="8"/>
      <c r="RLU103" s="8"/>
      <c r="RLV103" s="8"/>
      <c r="RLW103" s="8"/>
      <c r="RLX103" s="8"/>
      <c r="RLY103" s="8"/>
      <c r="RLZ103" s="8"/>
      <c r="RMA103" s="8"/>
      <c r="RMB103" s="8"/>
      <c r="RMC103" s="8"/>
      <c r="RMD103" s="8"/>
      <c r="RME103" s="8"/>
      <c r="RMF103" s="8"/>
      <c r="RMG103" s="8"/>
      <c r="RMH103" s="8"/>
      <c r="RMI103" s="8"/>
      <c r="RMJ103" s="8"/>
      <c r="RMK103" s="8"/>
      <c r="RML103" s="8"/>
      <c r="RMM103" s="8"/>
      <c r="RMN103" s="8"/>
      <c r="RMO103" s="8"/>
      <c r="RMP103" s="8"/>
      <c r="RMQ103" s="8"/>
      <c r="RMR103" s="8"/>
      <c r="RMS103" s="8"/>
      <c r="RMT103" s="8"/>
      <c r="RMU103" s="8"/>
      <c r="RMV103" s="8"/>
      <c r="RMW103" s="8"/>
      <c r="RMX103" s="8"/>
      <c r="RMY103" s="8"/>
      <c r="RMZ103" s="8"/>
      <c r="RNA103" s="8"/>
      <c r="RNB103" s="8"/>
      <c r="RNC103" s="8"/>
      <c r="RND103" s="8"/>
      <c r="RNE103" s="8"/>
      <c r="RNF103" s="8"/>
      <c r="RNG103" s="8"/>
      <c r="RNH103" s="8"/>
      <c r="RNI103" s="8"/>
      <c r="RNJ103" s="8"/>
      <c r="RNK103" s="8"/>
      <c r="RNL103" s="8"/>
      <c r="RNM103" s="8"/>
      <c r="RNN103" s="8"/>
      <c r="RNO103" s="8"/>
      <c r="RNP103" s="8"/>
      <c r="RNQ103" s="8"/>
      <c r="RNR103" s="8"/>
      <c r="RNS103" s="8"/>
      <c r="RNT103" s="8"/>
      <c r="RNU103" s="8"/>
      <c r="RNV103" s="8"/>
      <c r="RNW103" s="8"/>
      <c r="RNX103" s="8"/>
      <c r="RNY103" s="8"/>
      <c r="RNZ103" s="8"/>
      <c r="ROA103" s="8"/>
      <c r="ROB103" s="8"/>
      <c r="ROC103" s="8"/>
      <c r="ROD103" s="8"/>
      <c r="ROE103" s="8"/>
      <c r="ROF103" s="8"/>
      <c r="ROG103" s="8"/>
      <c r="ROH103" s="8"/>
      <c r="ROI103" s="8"/>
      <c r="ROJ103" s="8"/>
      <c r="ROK103" s="8"/>
      <c r="ROL103" s="8"/>
      <c r="ROM103" s="8"/>
      <c r="RON103" s="8"/>
      <c r="ROO103" s="8"/>
      <c r="ROP103" s="8"/>
      <c r="ROQ103" s="8"/>
      <c r="ROR103" s="8"/>
      <c r="ROS103" s="8"/>
      <c r="ROT103" s="8"/>
      <c r="ROU103" s="8"/>
      <c r="ROV103" s="8"/>
      <c r="ROW103" s="8"/>
      <c r="ROX103" s="8"/>
      <c r="ROY103" s="8"/>
      <c r="ROZ103" s="8"/>
      <c r="RPA103" s="8"/>
      <c r="RPB103" s="8"/>
      <c r="RPC103" s="8"/>
      <c r="RPD103" s="8"/>
      <c r="RPE103" s="8"/>
      <c r="RPF103" s="8"/>
      <c r="RPG103" s="8"/>
      <c r="RPH103" s="8"/>
      <c r="RPI103" s="8"/>
      <c r="RPJ103" s="8"/>
      <c r="RPK103" s="8"/>
      <c r="RPL103" s="8"/>
      <c r="RPM103" s="8"/>
      <c r="RPN103" s="8"/>
      <c r="RPO103" s="8"/>
      <c r="RPP103" s="8"/>
      <c r="RPQ103" s="8"/>
      <c r="RPR103" s="8"/>
      <c r="RPS103" s="8"/>
      <c r="RPT103" s="8"/>
      <c r="RPU103" s="8"/>
      <c r="RPV103" s="8"/>
      <c r="RPW103" s="8"/>
      <c r="RPX103" s="8"/>
      <c r="RPY103" s="8"/>
      <c r="RPZ103" s="8"/>
      <c r="RQA103" s="8"/>
      <c r="RQB103" s="8"/>
      <c r="RQC103" s="8"/>
      <c r="RQD103" s="8"/>
      <c r="RQE103" s="8"/>
      <c r="RQF103" s="8"/>
      <c r="RQG103" s="8"/>
      <c r="RQH103" s="8"/>
      <c r="RQI103" s="8"/>
      <c r="RQJ103" s="8"/>
      <c r="RQK103" s="8"/>
      <c r="RQL103" s="8"/>
      <c r="RQM103" s="8"/>
      <c r="RQN103" s="8"/>
      <c r="RQO103" s="8"/>
      <c r="RQP103" s="8"/>
      <c r="RQQ103" s="8"/>
      <c r="RQR103" s="8"/>
      <c r="RQS103" s="8"/>
      <c r="RQT103" s="8"/>
      <c r="RQU103" s="8"/>
      <c r="RQV103" s="8"/>
      <c r="RQW103" s="8"/>
      <c r="RQX103" s="8"/>
      <c r="RQY103" s="8"/>
      <c r="RQZ103" s="8"/>
      <c r="RRA103" s="8"/>
      <c r="RRB103" s="8"/>
      <c r="RRC103" s="8"/>
      <c r="RRD103" s="8"/>
      <c r="RRE103" s="8"/>
      <c r="RRF103" s="8"/>
      <c r="RRG103" s="8"/>
      <c r="RRH103" s="8"/>
      <c r="RRI103" s="8"/>
      <c r="RRJ103" s="8"/>
      <c r="RRK103" s="8"/>
      <c r="RRL103" s="8"/>
      <c r="RRM103" s="8"/>
      <c r="RRN103" s="8"/>
      <c r="RRO103" s="8"/>
      <c r="RRP103" s="8"/>
      <c r="RRQ103" s="8"/>
      <c r="RRR103" s="8"/>
      <c r="RRS103" s="8"/>
      <c r="RRT103" s="8"/>
      <c r="RRU103" s="8"/>
      <c r="RRV103" s="8"/>
      <c r="RRW103" s="8"/>
      <c r="RRX103" s="8"/>
      <c r="RRY103" s="8"/>
      <c r="RRZ103" s="8"/>
      <c r="RSA103" s="8"/>
      <c r="RSB103" s="8"/>
      <c r="RSC103" s="8"/>
      <c r="RSD103" s="8"/>
      <c r="RSE103" s="8"/>
      <c r="RSF103" s="8"/>
      <c r="RSG103" s="8"/>
      <c r="RSH103" s="8"/>
      <c r="RSI103" s="8"/>
      <c r="RSJ103" s="8"/>
      <c r="RSK103" s="8"/>
      <c r="RSL103" s="8"/>
      <c r="RSM103" s="8"/>
      <c r="RSN103" s="8"/>
      <c r="RSO103" s="8"/>
      <c r="RSP103" s="8"/>
      <c r="RSQ103" s="8"/>
      <c r="RSR103" s="8"/>
      <c r="RSS103" s="8"/>
      <c r="RST103" s="8"/>
      <c r="RSU103" s="8"/>
      <c r="RSV103" s="8"/>
      <c r="RSW103" s="8"/>
      <c r="RSX103" s="8"/>
      <c r="RSY103" s="8"/>
      <c r="RSZ103" s="8"/>
      <c r="RTA103" s="8"/>
      <c r="RTB103" s="8"/>
      <c r="RTC103" s="8"/>
      <c r="RTD103" s="8"/>
      <c r="RTE103" s="8"/>
      <c r="RTF103" s="8"/>
      <c r="RTG103" s="8"/>
      <c r="RTH103" s="8"/>
      <c r="RTI103" s="8"/>
      <c r="RTJ103" s="8"/>
      <c r="RTK103" s="8"/>
      <c r="RTL103" s="8"/>
      <c r="RTM103" s="8"/>
      <c r="RTN103" s="8"/>
      <c r="RTO103" s="8"/>
      <c r="RTP103" s="8"/>
      <c r="RTQ103" s="8"/>
      <c r="RTR103" s="8"/>
      <c r="RTS103" s="8"/>
      <c r="RTT103" s="8"/>
      <c r="RTU103" s="8"/>
      <c r="RTV103" s="8"/>
      <c r="RTW103" s="8"/>
      <c r="RTX103" s="8"/>
      <c r="RTY103" s="8"/>
      <c r="RTZ103" s="8"/>
      <c r="RUA103" s="8"/>
      <c r="RUB103" s="8"/>
      <c r="RUC103" s="8"/>
      <c r="RUD103" s="8"/>
      <c r="RUE103" s="8"/>
      <c r="RUF103" s="8"/>
      <c r="RUG103" s="8"/>
      <c r="RUH103" s="8"/>
      <c r="RUI103" s="8"/>
      <c r="RUJ103" s="8"/>
      <c r="RUK103" s="8"/>
      <c r="RUL103" s="8"/>
      <c r="RUM103" s="8"/>
      <c r="RUN103" s="8"/>
      <c r="RUO103" s="8"/>
      <c r="RUP103" s="8"/>
      <c r="RUQ103" s="8"/>
      <c r="RUR103" s="8"/>
      <c r="RUS103" s="8"/>
      <c r="RUT103" s="8"/>
      <c r="RUU103" s="8"/>
      <c r="RUV103" s="8"/>
      <c r="RUW103" s="8"/>
      <c r="RUX103" s="8"/>
      <c r="RUY103" s="8"/>
      <c r="RUZ103" s="8"/>
      <c r="RVA103" s="8"/>
      <c r="RVB103" s="8"/>
      <c r="RVC103" s="8"/>
      <c r="RVD103" s="8"/>
      <c r="RVE103" s="8"/>
      <c r="RVF103" s="8"/>
      <c r="RVG103" s="8"/>
      <c r="RVH103" s="8"/>
      <c r="RVI103" s="8"/>
      <c r="RVJ103" s="8"/>
      <c r="RVK103" s="8"/>
      <c r="RVL103" s="8"/>
      <c r="RVM103" s="8"/>
      <c r="RVN103" s="8"/>
      <c r="RVO103" s="8"/>
      <c r="RVP103" s="8"/>
      <c r="RVQ103" s="8"/>
      <c r="RVR103" s="8"/>
      <c r="RVS103" s="8"/>
      <c r="RVT103" s="8"/>
      <c r="RVU103" s="8"/>
      <c r="RVV103" s="8"/>
      <c r="RVW103" s="8"/>
      <c r="RVX103" s="8"/>
      <c r="RVY103" s="8"/>
      <c r="RVZ103" s="8"/>
      <c r="RWA103" s="8"/>
      <c r="RWB103" s="8"/>
      <c r="RWC103" s="8"/>
      <c r="RWD103" s="8"/>
      <c r="RWE103" s="8"/>
      <c r="RWF103" s="8"/>
      <c r="RWG103" s="8"/>
      <c r="RWH103" s="8"/>
      <c r="RWI103" s="8"/>
      <c r="RWJ103" s="8"/>
      <c r="RWK103" s="8"/>
      <c r="RWL103" s="8"/>
      <c r="RWM103" s="8"/>
      <c r="RWN103" s="8"/>
      <c r="RWO103" s="8"/>
      <c r="RWP103" s="8"/>
      <c r="RWQ103" s="8"/>
      <c r="RWR103" s="8"/>
      <c r="RWS103" s="8"/>
      <c r="RWT103" s="8"/>
      <c r="RWU103" s="8"/>
      <c r="RWV103" s="8"/>
      <c r="RWW103" s="8"/>
      <c r="RWX103" s="8"/>
      <c r="RWY103" s="8"/>
      <c r="RWZ103" s="8"/>
      <c r="RXA103" s="8"/>
      <c r="RXB103" s="8"/>
      <c r="RXC103" s="8"/>
      <c r="RXD103" s="8"/>
      <c r="RXE103" s="8"/>
      <c r="RXF103" s="8"/>
      <c r="RXG103" s="8"/>
      <c r="RXH103" s="8"/>
      <c r="RXI103" s="8"/>
      <c r="RXJ103" s="8"/>
      <c r="RXK103" s="8"/>
      <c r="RXL103" s="8"/>
      <c r="RXM103" s="8"/>
      <c r="RXN103" s="8"/>
      <c r="RXO103" s="8"/>
      <c r="RXP103" s="8"/>
      <c r="RXQ103" s="8"/>
      <c r="RXR103" s="8"/>
      <c r="RXS103" s="8"/>
      <c r="RXT103" s="8"/>
      <c r="RXU103" s="8"/>
      <c r="RXV103" s="8"/>
      <c r="RXW103" s="8"/>
      <c r="RXX103" s="8"/>
      <c r="RXY103" s="8"/>
      <c r="RXZ103" s="8"/>
      <c r="RYA103" s="8"/>
      <c r="RYB103" s="8"/>
      <c r="RYC103" s="8"/>
      <c r="RYD103" s="8"/>
      <c r="RYE103" s="8"/>
      <c r="RYF103" s="8"/>
      <c r="RYG103" s="8"/>
      <c r="RYH103" s="8"/>
      <c r="RYI103" s="8"/>
      <c r="RYJ103" s="8"/>
      <c r="RYK103" s="8"/>
      <c r="RYL103" s="8"/>
      <c r="RYM103" s="8"/>
      <c r="RYN103" s="8"/>
      <c r="RYO103" s="8"/>
      <c r="RYP103" s="8"/>
      <c r="RYQ103" s="8"/>
      <c r="RYR103" s="8"/>
      <c r="RYS103" s="8"/>
      <c r="RYT103" s="8"/>
      <c r="RYU103" s="8"/>
      <c r="RYV103" s="8"/>
      <c r="RYW103" s="8"/>
      <c r="RYX103" s="8"/>
      <c r="RYY103" s="8"/>
      <c r="RYZ103" s="8"/>
      <c r="RZA103" s="8"/>
      <c r="RZB103" s="8"/>
      <c r="RZC103" s="8"/>
      <c r="RZD103" s="8"/>
      <c r="RZE103" s="8"/>
      <c r="RZF103" s="8"/>
      <c r="RZG103" s="8"/>
      <c r="RZH103" s="8"/>
      <c r="RZI103" s="8"/>
      <c r="RZJ103" s="8"/>
      <c r="RZK103" s="8"/>
      <c r="RZL103" s="8"/>
      <c r="RZM103" s="8"/>
      <c r="RZN103" s="8"/>
      <c r="RZO103" s="8"/>
      <c r="RZP103" s="8"/>
      <c r="RZQ103" s="8"/>
      <c r="RZR103" s="8"/>
      <c r="RZS103" s="8"/>
      <c r="RZT103" s="8"/>
      <c r="RZU103" s="8"/>
      <c r="RZV103" s="8"/>
      <c r="RZW103" s="8"/>
      <c r="RZX103" s="8"/>
      <c r="RZY103" s="8"/>
      <c r="RZZ103" s="8"/>
      <c r="SAA103" s="8"/>
      <c r="SAB103" s="8"/>
      <c r="SAC103" s="8"/>
      <c r="SAD103" s="8"/>
      <c r="SAE103" s="8"/>
      <c r="SAF103" s="8"/>
      <c r="SAG103" s="8"/>
      <c r="SAH103" s="8"/>
      <c r="SAI103" s="8"/>
      <c r="SAJ103" s="8"/>
      <c r="SAK103" s="8"/>
      <c r="SAL103" s="8"/>
      <c r="SAM103" s="8"/>
      <c r="SAN103" s="8"/>
      <c r="SAO103" s="8"/>
      <c r="SAP103" s="8"/>
      <c r="SAQ103" s="8"/>
      <c r="SAR103" s="8"/>
      <c r="SAS103" s="8"/>
      <c r="SAT103" s="8"/>
      <c r="SAU103" s="8"/>
      <c r="SAV103" s="8"/>
      <c r="SAW103" s="8"/>
      <c r="SAX103" s="8"/>
      <c r="SAY103" s="8"/>
      <c r="SAZ103" s="8"/>
      <c r="SBA103" s="8"/>
      <c r="SBB103" s="8"/>
      <c r="SBC103" s="8"/>
      <c r="SBD103" s="8"/>
      <c r="SBE103" s="8"/>
      <c r="SBF103" s="8"/>
      <c r="SBG103" s="8"/>
      <c r="SBH103" s="8"/>
      <c r="SBI103" s="8"/>
      <c r="SBJ103" s="8"/>
      <c r="SBK103" s="8"/>
      <c r="SBL103" s="8"/>
      <c r="SBM103" s="8"/>
      <c r="SBN103" s="8"/>
      <c r="SBO103" s="8"/>
      <c r="SBP103" s="8"/>
      <c r="SBQ103" s="8"/>
      <c r="SBR103" s="8"/>
      <c r="SBS103" s="8"/>
      <c r="SBT103" s="8"/>
      <c r="SBU103" s="8"/>
      <c r="SBV103" s="8"/>
      <c r="SBW103" s="8"/>
      <c r="SBX103" s="8"/>
      <c r="SBY103" s="8"/>
      <c r="SBZ103" s="8"/>
      <c r="SCA103" s="8"/>
      <c r="SCB103" s="8"/>
      <c r="SCC103" s="8"/>
      <c r="SCD103" s="8"/>
      <c r="SCE103" s="8"/>
      <c r="SCF103" s="8"/>
      <c r="SCG103" s="8"/>
      <c r="SCH103" s="8"/>
      <c r="SCI103" s="8"/>
      <c r="SCJ103" s="8"/>
      <c r="SCK103" s="8"/>
      <c r="SCL103" s="8"/>
      <c r="SCM103" s="8"/>
      <c r="SCN103" s="8"/>
      <c r="SCO103" s="8"/>
      <c r="SCP103" s="8"/>
      <c r="SCQ103" s="8"/>
      <c r="SCR103" s="8"/>
      <c r="SCS103" s="8"/>
      <c r="SCT103" s="8"/>
      <c r="SCU103" s="8"/>
      <c r="SCV103" s="8"/>
      <c r="SCW103" s="8"/>
      <c r="SCX103" s="8"/>
      <c r="SCY103" s="8"/>
      <c r="SCZ103" s="8"/>
      <c r="SDA103" s="8"/>
      <c r="SDB103" s="8"/>
      <c r="SDC103" s="8"/>
      <c r="SDD103" s="8"/>
      <c r="SDE103" s="8"/>
      <c r="SDF103" s="8"/>
      <c r="SDG103" s="8"/>
      <c r="SDH103" s="8"/>
      <c r="SDI103" s="8"/>
      <c r="SDJ103" s="8"/>
      <c r="SDK103" s="8"/>
      <c r="SDL103" s="8"/>
      <c r="SDM103" s="8"/>
      <c r="SDN103" s="8"/>
      <c r="SDO103" s="8"/>
      <c r="SDP103" s="8"/>
      <c r="SDQ103" s="8"/>
      <c r="SDR103" s="8"/>
      <c r="SDS103" s="8"/>
      <c r="SDT103" s="8"/>
      <c r="SDU103" s="8"/>
      <c r="SDV103" s="8"/>
      <c r="SDW103" s="8"/>
      <c r="SDX103" s="8"/>
      <c r="SDY103" s="8"/>
      <c r="SDZ103" s="8"/>
      <c r="SEA103" s="8"/>
      <c r="SEB103" s="8"/>
      <c r="SEC103" s="8"/>
      <c r="SED103" s="8"/>
      <c r="SEE103" s="8"/>
      <c r="SEF103" s="8"/>
      <c r="SEG103" s="8"/>
      <c r="SEH103" s="8"/>
      <c r="SEI103" s="8"/>
      <c r="SEJ103" s="8"/>
      <c r="SEK103" s="8"/>
      <c r="SEL103" s="8"/>
      <c r="SEM103" s="8"/>
      <c r="SEN103" s="8"/>
      <c r="SEO103" s="8"/>
      <c r="SEP103" s="8"/>
      <c r="SEQ103" s="8"/>
      <c r="SER103" s="8"/>
      <c r="SES103" s="8"/>
      <c r="SET103" s="8"/>
      <c r="SEU103" s="8"/>
      <c r="SEV103" s="8"/>
      <c r="SEW103" s="8"/>
      <c r="SEX103" s="8"/>
      <c r="SEY103" s="8"/>
      <c r="SEZ103" s="8"/>
      <c r="SFA103" s="8"/>
      <c r="SFB103" s="8"/>
      <c r="SFC103" s="8"/>
      <c r="SFD103" s="8"/>
      <c r="SFE103" s="8"/>
      <c r="SFF103" s="8"/>
      <c r="SFG103" s="8"/>
      <c r="SFH103" s="8"/>
      <c r="SFI103" s="8"/>
      <c r="SFJ103" s="8"/>
      <c r="SFK103" s="8"/>
      <c r="SFL103" s="8"/>
      <c r="SFM103" s="8"/>
      <c r="SFN103" s="8"/>
      <c r="SFO103" s="8"/>
      <c r="SFP103" s="8"/>
      <c r="SFQ103" s="8"/>
      <c r="SFR103" s="8"/>
      <c r="SFS103" s="8"/>
      <c r="SFT103" s="8"/>
      <c r="SFU103" s="8"/>
      <c r="SFV103" s="8"/>
      <c r="SFW103" s="8"/>
      <c r="SFX103" s="8"/>
      <c r="SFY103" s="8"/>
      <c r="SFZ103" s="8"/>
      <c r="SGA103" s="8"/>
      <c r="SGB103" s="8"/>
      <c r="SGC103" s="8"/>
      <c r="SGD103" s="8"/>
      <c r="SGE103" s="8"/>
      <c r="SGF103" s="8"/>
      <c r="SGG103" s="8"/>
      <c r="SGH103" s="8"/>
      <c r="SGI103" s="8"/>
      <c r="SGJ103" s="8"/>
      <c r="SGK103" s="8"/>
      <c r="SGL103" s="8"/>
      <c r="SGM103" s="8"/>
      <c r="SGN103" s="8"/>
      <c r="SGO103" s="8"/>
      <c r="SGP103" s="8"/>
      <c r="SGQ103" s="8"/>
      <c r="SGR103" s="8"/>
      <c r="SGS103" s="8"/>
      <c r="SGT103" s="8"/>
      <c r="SGU103" s="8"/>
      <c r="SGV103" s="8"/>
      <c r="SGW103" s="8"/>
      <c r="SGX103" s="8"/>
      <c r="SGY103" s="8"/>
      <c r="SGZ103" s="8"/>
      <c r="SHA103" s="8"/>
      <c r="SHB103" s="8"/>
      <c r="SHC103" s="8"/>
      <c r="SHD103" s="8"/>
      <c r="SHE103" s="8"/>
      <c r="SHF103" s="8"/>
      <c r="SHG103" s="8"/>
      <c r="SHH103" s="8"/>
      <c r="SHI103" s="8"/>
      <c r="SHJ103" s="8"/>
      <c r="SHK103" s="8"/>
      <c r="SHL103" s="8"/>
      <c r="SHM103" s="8"/>
      <c r="SHN103" s="8"/>
      <c r="SHO103" s="8"/>
      <c r="SHP103" s="8"/>
      <c r="SHQ103" s="8"/>
      <c r="SHR103" s="8"/>
      <c r="SHS103" s="8"/>
      <c r="SHT103" s="8"/>
      <c r="SHU103" s="8"/>
      <c r="SHV103" s="8"/>
      <c r="SHW103" s="8"/>
      <c r="SHX103" s="8"/>
      <c r="SHY103" s="8"/>
      <c r="SHZ103" s="8"/>
      <c r="SIA103" s="8"/>
      <c r="SIB103" s="8"/>
      <c r="SIC103" s="8"/>
      <c r="SID103" s="8"/>
      <c r="SIE103" s="8"/>
      <c r="SIF103" s="8"/>
      <c r="SIG103" s="8"/>
      <c r="SIH103" s="8"/>
      <c r="SII103" s="8"/>
      <c r="SIJ103" s="8"/>
      <c r="SIK103" s="8"/>
      <c r="SIL103" s="8"/>
      <c r="SIM103" s="8"/>
      <c r="SIN103" s="8"/>
      <c r="SIO103" s="8"/>
      <c r="SIP103" s="8"/>
      <c r="SIQ103" s="8"/>
      <c r="SIR103" s="8"/>
      <c r="SIS103" s="8"/>
      <c r="SIT103" s="8"/>
      <c r="SIU103" s="8"/>
      <c r="SIV103" s="8"/>
      <c r="SIW103" s="8"/>
      <c r="SIX103" s="8"/>
      <c r="SIY103" s="8"/>
      <c r="SIZ103" s="8"/>
      <c r="SJA103" s="8"/>
      <c r="SJB103" s="8"/>
      <c r="SJC103" s="8"/>
      <c r="SJD103" s="8"/>
      <c r="SJE103" s="8"/>
      <c r="SJF103" s="8"/>
      <c r="SJG103" s="8"/>
      <c r="SJH103" s="8"/>
      <c r="SJI103" s="8"/>
      <c r="SJJ103" s="8"/>
      <c r="SJK103" s="8"/>
      <c r="SJL103" s="8"/>
      <c r="SJM103" s="8"/>
      <c r="SJN103" s="8"/>
      <c r="SJO103" s="8"/>
      <c r="SJP103" s="8"/>
      <c r="SJQ103" s="8"/>
      <c r="SJR103" s="8"/>
      <c r="SJS103" s="8"/>
      <c r="SJT103" s="8"/>
      <c r="SJU103" s="8"/>
      <c r="SJV103" s="8"/>
      <c r="SJW103" s="8"/>
      <c r="SJX103" s="8"/>
      <c r="SJY103" s="8"/>
      <c r="SJZ103" s="8"/>
      <c r="SKA103" s="8"/>
      <c r="SKB103" s="8"/>
      <c r="SKC103" s="8"/>
      <c r="SKD103" s="8"/>
      <c r="SKE103" s="8"/>
      <c r="SKF103" s="8"/>
      <c r="SKG103" s="8"/>
      <c r="SKH103" s="8"/>
      <c r="SKI103" s="8"/>
      <c r="SKJ103" s="8"/>
      <c r="SKK103" s="8"/>
      <c r="SKL103" s="8"/>
      <c r="SKM103" s="8"/>
      <c r="SKN103" s="8"/>
      <c r="SKO103" s="8"/>
      <c r="SKP103" s="8"/>
      <c r="SKQ103" s="8"/>
      <c r="SKR103" s="8"/>
      <c r="SKS103" s="8"/>
      <c r="SKT103" s="8"/>
      <c r="SKU103" s="8"/>
      <c r="SKV103" s="8"/>
      <c r="SKW103" s="8"/>
      <c r="SKX103" s="8"/>
      <c r="SKY103" s="8"/>
      <c r="SKZ103" s="8"/>
      <c r="SLA103" s="8"/>
      <c r="SLB103" s="8"/>
      <c r="SLC103" s="8"/>
      <c r="SLD103" s="8"/>
      <c r="SLE103" s="8"/>
      <c r="SLF103" s="8"/>
      <c r="SLG103" s="8"/>
      <c r="SLH103" s="8"/>
      <c r="SLI103" s="8"/>
      <c r="SLJ103" s="8"/>
      <c r="SLK103" s="8"/>
      <c r="SLL103" s="8"/>
      <c r="SLM103" s="8"/>
      <c r="SLN103" s="8"/>
      <c r="SLO103" s="8"/>
      <c r="SLP103" s="8"/>
      <c r="SLQ103" s="8"/>
      <c r="SLR103" s="8"/>
      <c r="SLS103" s="8"/>
      <c r="SLT103" s="8"/>
      <c r="SLU103" s="8"/>
      <c r="SLV103" s="8"/>
      <c r="SLW103" s="8"/>
      <c r="SLX103" s="8"/>
      <c r="SLY103" s="8"/>
      <c r="SLZ103" s="8"/>
      <c r="SMA103" s="8"/>
      <c r="SMB103" s="8"/>
      <c r="SMC103" s="8"/>
      <c r="SMD103" s="8"/>
      <c r="SME103" s="8"/>
      <c r="SMF103" s="8"/>
      <c r="SMG103" s="8"/>
      <c r="SMH103" s="8"/>
      <c r="SMI103" s="8"/>
      <c r="SMJ103" s="8"/>
      <c r="SMK103" s="8"/>
      <c r="SML103" s="8"/>
      <c r="SMM103" s="8"/>
      <c r="SMN103" s="8"/>
      <c r="SMO103" s="8"/>
      <c r="SMP103" s="8"/>
      <c r="SMQ103" s="8"/>
      <c r="SMR103" s="8"/>
      <c r="SMS103" s="8"/>
      <c r="SMT103" s="8"/>
      <c r="SMU103" s="8"/>
      <c r="SMV103" s="8"/>
      <c r="SMW103" s="8"/>
      <c r="SMX103" s="8"/>
      <c r="SMY103" s="8"/>
      <c r="SMZ103" s="8"/>
      <c r="SNA103" s="8"/>
      <c r="SNB103" s="8"/>
      <c r="SNC103" s="8"/>
      <c r="SND103" s="8"/>
      <c r="SNE103" s="8"/>
      <c r="SNF103" s="8"/>
      <c r="SNG103" s="8"/>
      <c r="SNH103" s="8"/>
      <c r="SNI103" s="8"/>
      <c r="SNJ103" s="8"/>
      <c r="SNK103" s="8"/>
      <c r="SNL103" s="8"/>
      <c r="SNM103" s="8"/>
      <c r="SNN103" s="8"/>
      <c r="SNO103" s="8"/>
      <c r="SNP103" s="8"/>
      <c r="SNQ103" s="8"/>
      <c r="SNR103" s="8"/>
      <c r="SNS103" s="8"/>
      <c r="SNT103" s="8"/>
      <c r="SNU103" s="8"/>
      <c r="SNV103" s="8"/>
      <c r="SNW103" s="8"/>
      <c r="SNX103" s="8"/>
      <c r="SNY103" s="8"/>
      <c r="SNZ103" s="8"/>
      <c r="SOA103" s="8"/>
      <c r="SOB103" s="8"/>
      <c r="SOC103" s="8"/>
      <c r="SOD103" s="8"/>
      <c r="SOE103" s="8"/>
      <c r="SOF103" s="8"/>
      <c r="SOG103" s="8"/>
      <c r="SOH103" s="8"/>
      <c r="SOI103" s="8"/>
      <c r="SOJ103" s="8"/>
      <c r="SOK103" s="8"/>
      <c r="SOL103" s="8"/>
      <c r="SOM103" s="8"/>
      <c r="SON103" s="8"/>
      <c r="SOO103" s="8"/>
      <c r="SOP103" s="8"/>
      <c r="SOQ103" s="8"/>
      <c r="SOR103" s="8"/>
      <c r="SOS103" s="8"/>
      <c r="SOT103" s="8"/>
      <c r="SOU103" s="8"/>
      <c r="SOV103" s="8"/>
      <c r="SOW103" s="8"/>
      <c r="SOX103" s="8"/>
      <c r="SOY103" s="8"/>
      <c r="SOZ103" s="8"/>
      <c r="SPA103" s="8"/>
      <c r="SPB103" s="8"/>
      <c r="SPC103" s="8"/>
      <c r="SPD103" s="8"/>
      <c r="SPE103" s="8"/>
      <c r="SPF103" s="8"/>
      <c r="SPG103" s="8"/>
      <c r="SPH103" s="8"/>
      <c r="SPI103" s="8"/>
      <c r="SPJ103" s="8"/>
      <c r="SPK103" s="8"/>
      <c r="SPL103" s="8"/>
      <c r="SPM103" s="8"/>
      <c r="SPN103" s="8"/>
      <c r="SPO103" s="8"/>
      <c r="SPP103" s="8"/>
      <c r="SPQ103" s="8"/>
      <c r="SPR103" s="8"/>
      <c r="SPS103" s="8"/>
      <c r="SPT103" s="8"/>
      <c r="SPU103" s="8"/>
      <c r="SPV103" s="8"/>
      <c r="SPW103" s="8"/>
      <c r="SPX103" s="8"/>
      <c r="SPY103" s="8"/>
      <c r="SPZ103" s="8"/>
      <c r="SQA103" s="8"/>
      <c r="SQB103" s="8"/>
      <c r="SQC103" s="8"/>
      <c r="SQD103" s="8"/>
      <c r="SQE103" s="8"/>
      <c r="SQF103" s="8"/>
      <c r="SQG103" s="8"/>
      <c r="SQH103" s="8"/>
      <c r="SQI103" s="8"/>
      <c r="SQJ103" s="8"/>
      <c r="SQK103" s="8"/>
      <c r="SQL103" s="8"/>
      <c r="SQM103" s="8"/>
      <c r="SQN103" s="8"/>
      <c r="SQO103" s="8"/>
      <c r="SQP103" s="8"/>
      <c r="SQQ103" s="8"/>
      <c r="SQR103" s="8"/>
      <c r="SQS103" s="8"/>
      <c r="SQT103" s="8"/>
      <c r="SQU103" s="8"/>
      <c r="SQV103" s="8"/>
      <c r="SQW103" s="8"/>
      <c r="SQX103" s="8"/>
      <c r="SQY103" s="8"/>
      <c r="SQZ103" s="8"/>
      <c r="SRA103" s="8"/>
      <c r="SRB103" s="8"/>
      <c r="SRC103" s="8"/>
      <c r="SRD103" s="8"/>
      <c r="SRE103" s="8"/>
      <c r="SRF103" s="8"/>
      <c r="SRG103" s="8"/>
      <c r="SRH103" s="8"/>
      <c r="SRI103" s="8"/>
      <c r="SRJ103" s="8"/>
      <c r="SRK103" s="8"/>
      <c r="SRL103" s="8"/>
      <c r="SRM103" s="8"/>
      <c r="SRN103" s="8"/>
      <c r="SRO103" s="8"/>
      <c r="SRP103" s="8"/>
      <c r="SRQ103" s="8"/>
      <c r="SRR103" s="8"/>
      <c r="SRS103" s="8"/>
      <c r="SRT103" s="8"/>
      <c r="SRU103" s="8"/>
      <c r="SRV103" s="8"/>
      <c r="SRW103" s="8"/>
      <c r="SRX103" s="8"/>
      <c r="SRY103" s="8"/>
      <c r="SRZ103" s="8"/>
      <c r="SSA103" s="8"/>
      <c r="SSB103" s="8"/>
      <c r="SSC103" s="8"/>
      <c r="SSD103" s="8"/>
      <c r="SSE103" s="8"/>
      <c r="SSF103" s="8"/>
      <c r="SSG103" s="8"/>
      <c r="SSH103" s="8"/>
      <c r="SSI103" s="8"/>
      <c r="SSJ103" s="8"/>
      <c r="SSK103" s="8"/>
      <c r="SSL103" s="8"/>
      <c r="SSM103" s="8"/>
      <c r="SSN103" s="8"/>
      <c r="SSO103" s="8"/>
      <c r="SSP103" s="8"/>
      <c r="SSQ103" s="8"/>
      <c r="SSR103" s="8"/>
      <c r="SSS103" s="8"/>
      <c r="SST103" s="8"/>
      <c r="SSU103" s="8"/>
      <c r="SSV103" s="8"/>
      <c r="SSW103" s="8"/>
      <c r="SSX103" s="8"/>
      <c r="SSY103" s="8"/>
      <c r="SSZ103" s="8"/>
      <c r="STA103" s="8"/>
      <c r="STB103" s="8"/>
      <c r="STC103" s="8"/>
      <c r="STD103" s="8"/>
      <c r="STE103" s="8"/>
      <c r="STF103" s="8"/>
      <c r="STG103" s="8"/>
      <c r="STH103" s="8"/>
      <c r="STI103" s="8"/>
      <c r="STJ103" s="8"/>
      <c r="STK103" s="8"/>
      <c r="STL103" s="8"/>
      <c r="STM103" s="8"/>
      <c r="STN103" s="8"/>
      <c r="STO103" s="8"/>
      <c r="STP103" s="8"/>
      <c r="STQ103" s="8"/>
      <c r="STR103" s="8"/>
      <c r="STS103" s="8"/>
      <c r="STT103" s="8"/>
      <c r="STU103" s="8"/>
      <c r="STV103" s="8"/>
      <c r="STW103" s="8"/>
      <c r="STX103" s="8"/>
      <c r="STY103" s="8"/>
      <c r="STZ103" s="8"/>
      <c r="SUA103" s="8"/>
      <c r="SUB103" s="8"/>
      <c r="SUC103" s="8"/>
      <c r="SUD103" s="8"/>
      <c r="SUE103" s="8"/>
      <c r="SUF103" s="8"/>
      <c r="SUG103" s="8"/>
      <c r="SUH103" s="8"/>
      <c r="SUI103" s="8"/>
      <c r="SUJ103" s="8"/>
      <c r="SUK103" s="8"/>
      <c r="SUL103" s="8"/>
      <c r="SUM103" s="8"/>
      <c r="SUN103" s="8"/>
      <c r="SUO103" s="8"/>
      <c r="SUP103" s="8"/>
      <c r="SUQ103" s="8"/>
      <c r="SUR103" s="8"/>
      <c r="SUS103" s="8"/>
      <c r="SUT103" s="8"/>
      <c r="SUU103" s="8"/>
      <c r="SUV103" s="8"/>
      <c r="SUW103" s="8"/>
      <c r="SUX103" s="8"/>
      <c r="SUY103" s="8"/>
      <c r="SUZ103" s="8"/>
      <c r="SVA103" s="8"/>
      <c r="SVB103" s="8"/>
      <c r="SVC103" s="8"/>
      <c r="SVD103" s="8"/>
      <c r="SVE103" s="8"/>
      <c r="SVF103" s="8"/>
      <c r="SVG103" s="8"/>
      <c r="SVH103" s="8"/>
      <c r="SVI103" s="8"/>
      <c r="SVJ103" s="8"/>
      <c r="SVK103" s="8"/>
      <c r="SVL103" s="8"/>
      <c r="SVM103" s="8"/>
      <c r="SVN103" s="8"/>
      <c r="SVO103" s="8"/>
      <c r="SVP103" s="8"/>
      <c r="SVQ103" s="8"/>
      <c r="SVR103" s="8"/>
      <c r="SVS103" s="8"/>
      <c r="SVT103" s="8"/>
      <c r="SVU103" s="8"/>
      <c r="SVV103" s="8"/>
      <c r="SVW103" s="8"/>
      <c r="SVX103" s="8"/>
      <c r="SVY103" s="8"/>
      <c r="SVZ103" s="8"/>
      <c r="SWA103" s="8"/>
      <c r="SWB103" s="8"/>
      <c r="SWC103" s="8"/>
      <c r="SWD103" s="8"/>
      <c r="SWE103" s="8"/>
      <c r="SWF103" s="8"/>
      <c r="SWG103" s="8"/>
      <c r="SWH103" s="8"/>
      <c r="SWI103" s="8"/>
      <c r="SWJ103" s="8"/>
      <c r="SWK103" s="8"/>
      <c r="SWL103" s="8"/>
      <c r="SWM103" s="8"/>
      <c r="SWN103" s="8"/>
      <c r="SWO103" s="8"/>
      <c r="SWP103" s="8"/>
      <c r="SWQ103" s="8"/>
      <c r="SWR103" s="8"/>
      <c r="SWS103" s="8"/>
      <c r="SWT103" s="8"/>
      <c r="SWU103" s="8"/>
      <c r="SWV103" s="8"/>
      <c r="SWW103" s="8"/>
      <c r="SWX103" s="8"/>
      <c r="SWY103" s="8"/>
      <c r="SWZ103" s="8"/>
      <c r="SXA103" s="8"/>
      <c r="SXB103" s="8"/>
      <c r="SXC103" s="8"/>
      <c r="SXD103" s="8"/>
      <c r="SXE103" s="8"/>
      <c r="SXF103" s="8"/>
      <c r="SXG103" s="8"/>
      <c r="SXH103" s="8"/>
      <c r="SXI103" s="8"/>
      <c r="SXJ103" s="8"/>
      <c r="SXK103" s="8"/>
      <c r="SXL103" s="8"/>
      <c r="SXM103" s="8"/>
      <c r="SXN103" s="8"/>
      <c r="SXO103" s="8"/>
      <c r="SXP103" s="8"/>
      <c r="SXQ103" s="8"/>
      <c r="SXR103" s="8"/>
      <c r="SXS103" s="8"/>
      <c r="SXT103" s="8"/>
      <c r="SXU103" s="8"/>
      <c r="SXV103" s="8"/>
      <c r="SXW103" s="8"/>
      <c r="SXX103" s="8"/>
      <c r="SXY103" s="8"/>
      <c r="SXZ103" s="8"/>
      <c r="SYA103" s="8"/>
      <c r="SYB103" s="8"/>
      <c r="SYC103" s="8"/>
      <c r="SYD103" s="8"/>
      <c r="SYE103" s="8"/>
      <c r="SYF103" s="8"/>
      <c r="SYG103" s="8"/>
      <c r="SYH103" s="8"/>
      <c r="SYI103" s="8"/>
      <c r="SYJ103" s="8"/>
      <c r="SYK103" s="8"/>
      <c r="SYL103" s="8"/>
      <c r="SYM103" s="8"/>
      <c r="SYN103" s="8"/>
      <c r="SYO103" s="8"/>
      <c r="SYP103" s="8"/>
      <c r="SYQ103" s="8"/>
      <c r="SYR103" s="8"/>
      <c r="SYS103" s="8"/>
      <c r="SYT103" s="8"/>
      <c r="SYU103" s="8"/>
      <c r="SYV103" s="8"/>
      <c r="SYW103" s="8"/>
      <c r="SYX103" s="8"/>
      <c r="SYY103" s="8"/>
      <c r="SYZ103" s="8"/>
      <c r="SZA103" s="8"/>
      <c r="SZB103" s="8"/>
      <c r="SZC103" s="8"/>
      <c r="SZD103" s="8"/>
      <c r="SZE103" s="8"/>
      <c r="SZF103" s="8"/>
      <c r="SZG103" s="8"/>
      <c r="SZH103" s="8"/>
      <c r="SZI103" s="8"/>
      <c r="SZJ103" s="8"/>
      <c r="SZK103" s="8"/>
      <c r="SZL103" s="8"/>
      <c r="SZM103" s="8"/>
      <c r="SZN103" s="8"/>
      <c r="SZO103" s="8"/>
      <c r="SZP103" s="8"/>
      <c r="SZQ103" s="8"/>
      <c r="SZR103" s="8"/>
      <c r="SZS103" s="8"/>
      <c r="SZT103" s="8"/>
      <c r="SZU103" s="8"/>
      <c r="SZV103" s="8"/>
      <c r="SZW103" s="8"/>
      <c r="SZX103" s="8"/>
      <c r="SZY103" s="8"/>
      <c r="SZZ103" s="8"/>
      <c r="TAA103" s="8"/>
      <c r="TAB103" s="8"/>
      <c r="TAC103" s="8"/>
      <c r="TAD103" s="8"/>
      <c r="TAE103" s="8"/>
      <c r="TAF103" s="8"/>
      <c r="TAG103" s="8"/>
      <c r="TAH103" s="8"/>
      <c r="TAI103" s="8"/>
      <c r="TAJ103" s="8"/>
      <c r="TAK103" s="8"/>
      <c r="TAL103" s="8"/>
      <c r="TAM103" s="8"/>
      <c r="TAN103" s="8"/>
      <c r="TAO103" s="8"/>
      <c r="TAP103" s="8"/>
      <c r="TAQ103" s="8"/>
      <c r="TAR103" s="8"/>
      <c r="TAS103" s="8"/>
      <c r="TAT103" s="8"/>
      <c r="TAU103" s="8"/>
      <c r="TAV103" s="8"/>
      <c r="TAW103" s="8"/>
      <c r="TAX103" s="8"/>
      <c r="TAY103" s="8"/>
      <c r="TAZ103" s="8"/>
      <c r="TBA103" s="8"/>
      <c r="TBB103" s="8"/>
      <c r="TBC103" s="8"/>
      <c r="TBD103" s="8"/>
      <c r="TBE103" s="8"/>
      <c r="TBF103" s="8"/>
      <c r="TBG103" s="8"/>
      <c r="TBH103" s="8"/>
      <c r="TBI103" s="8"/>
      <c r="TBJ103" s="8"/>
      <c r="TBK103" s="8"/>
      <c r="TBL103" s="8"/>
      <c r="TBM103" s="8"/>
      <c r="TBN103" s="8"/>
      <c r="TBO103" s="8"/>
      <c r="TBP103" s="8"/>
      <c r="TBQ103" s="8"/>
      <c r="TBR103" s="8"/>
      <c r="TBS103" s="8"/>
      <c r="TBT103" s="8"/>
      <c r="TBU103" s="8"/>
      <c r="TBV103" s="8"/>
      <c r="TBW103" s="8"/>
      <c r="TBX103" s="8"/>
      <c r="TBY103" s="8"/>
      <c r="TBZ103" s="8"/>
      <c r="TCA103" s="8"/>
      <c r="TCB103" s="8"/>
      <c r="TCC103" s="8"/>
      <c r="TCD103" s="8"/>
      <c r="TCE103" s="8"/>
      <c r="TCF103" s="8"/>
      <c r="TCG103" s="8"/>
      <c r="TCH103" s="8"/>
      <c r="TCI103" s="8"/>
      <c r="TCJ103" s="8"/>
      <c r="TCK103" s="8"/>
      <c r="TCL103" s="8"/>
      <c r="TCM103" s="8"/>
      <c r="TCN103" s="8"/>
      <c r="TCO103" s="8"/>
      <c r="TCP103" s="8"/>
      <c r="TCQ103" s="8"/>
      <c r="TCR103" s="8"/>
      <c r="TCS103" s="8"/>
      <c r="TCT103" s="8"/>
      <c r="TCU103" s="8"/>
      <c r="TCV103" s="8"/>
      <c r="TCW103" s="8"/>
      <c r="TCX103" s="8"/>
      <c r="TCY103" s="8"/>
      <c r="TCZ103" s="8"/>
      <c r="TDA103" s="8"/>
      <c r="TDB103" s="8"/>
      <c r="TDC103" s="8"/>
      <c r="TDD103" s="8"/>
      <c r="TDE103" s="8"/>
      <c r="TDF103" s="8"/>
      <c r="TDG103" s="8"/>
      <c r="TDH103" s="8"/>
      <c r="TDI103" s="8"/>
      <c r="TDJ103" s="8"/>
      <c r="TDK103" s="8"/>
      <c r="TDL103" s="8"/>
      <c r="TDM103" s="8"/>
      <c r="TDN103" s="8"/>
      <c r="TDO103" s="8"/>
      <c r="TDP103" s="8"/>
      <c r="TDQ103" s="8"/>
      <c r="TDR103" s="8"/>
      <c r="TDS103" s="8"/>
      <c r="TDT103" s="8"/>
      <c r="TDU103" s="8"/>
      <c r="TDV103" s="8"/>
      <c r="TDW103" s="8"/>
      <c r="TDX103" s="8"/>
      <c r="TDY103" s="8"/>
      <c r="TDZ103" s="8"/>
      <c r="TEA103" s="8"/>
      <c r="TEB103" s="8"/>
      <c r="TEC103" s="8"/>
      <c r="TED103" s="8"/>
      <c r="TEE103" s="8"/>
      <c r="TEF103" s="8"/>
      <c r="TEG103" s="8"/>
      <c r="TEH103" s="8"/>
      <c r="TEI103" s="8"/>
      <c r="TEJ103" s="8"/>
      <c r="TEK103" s="8"/>
      <c r="TEL103" s="8"/>
      <c r="TEM103" s="8"/>
      <c r="TEN103" s="8"/>
      <c r="TEO103" s="8"/>
      <c r="TEP103" s="8"/>
      <c r="TEQ103" s="8"/>
      <c r="TER103" s="8"/>
      <c r="TES103" s="8"/>
      <c r="TET103" s="8"/>
      <c r="TEU103" s="8"/>
      <c r="TEV103" s="8"/>
      <c r="TEW103" s="8"/>
      <c r="TEX103" s="8"/>
      <c r="TEY103" s="8"/>
      <c r="TEZ103" s="8"/>
      <c r="TFA103" s="8"/>
      <c r="TFB103" s="8"/>
      <c r="TFC103" s="8"/>
      <c r="TFD103" s="8"/>
      <c r="TFE103" s="8"/>
      <c r="TFF103" s="8"/>
      <c r="TFG103" s="8"/>
      <c r="TFH103" s="8"/>
      <c r="TFI103" s="8"/>
      <c r="TFJ103" s="8"/>
      <c r="TFK103" s="8"/>
      <c r="TFL103" s="8"/>
      <c r="TFM103" s="8"/>
      <c r="TFN103" s="8"/>
      <c r="TFO103" s="8"/>
      <c r="TFP103" s="8"/>
      <c r="TFQ103" s="8"/>
      <c r="TFR103" s="8"/>
      <c r="TFS103" s="8"/>
      <c r="TFT103" s="8"/>
      <c r="TFU103" s="8"/>
      <c r="TFV103" s="8"/>
      <c r="TFW103" s="8"/>
      <c r="TFX103" s="8"/>
      <c r="TFY103" s="8"/>
      <c r="TFZ103" s="8"/>
      <c r="TGA103" s="8"/>
      <c r="TGB103" s="8"/>
      <c r="TGC103" s="8"/>
      <c r="TGD103" s="8"/>
      <c r="TGE103" s="8"/>
      <c r="TGF103" s="8"/>
      <c r="TGG103" s="8"/>
      <c r="TGH103" s="8"/>
      <c r="TGI103" s="8"/>
      <c r="TGJ103" s="8"/>
      <c r="TGK103" s="8"/>
      <c r="TGL103" s="8"/>
      <c r="TGM103" s="8"/>
      <c r="TGN103" s="8"/>
      <c r="TGO103" s="8"/>
      <c r="TGP103" s="8"/>
      <c r="TGQ103" s="8"/>
      <c r="TGR103" s="8"/>
      <c r="TGS103" s="8"/>
      <c r="TGT103" s="8"/>
      <c r="TGU103" s="8"/>
      <c r="TGV103" s="8"/>
      <c r="TGW103" s="8"/>
      <c r="TGX103" s="8"/>
      <c r="TGY103" s="8"/>
      <c r="TGZ103" s="8"/>
      <c r="THA103" s="8"/>
      <c r="THB103" s="8"/>
      <c r="THC103" s="8"/>
      <c r="THD103" s="8"/>
      <c r="THE103" s="8"/>
      <c r="THF103" s="8"/>
      <c r="THG103" s="8"/>
      <c r="THH103" s="8"/>
      <c r="THI103" s="8"/>
      <c r="THJ103" s="8"/>
      <c r="THK103" s="8"/>
      <c r="THL103" s="8"/>
      <c r="THM103" s="8"/>
      <c r="THN103" s="8"/>
      <c r="THO103" s="8"/>
      <c r="THP103" s="8"/>
      <c r="THQ103" s="8"/>
      <c r="THR103" s="8"/>
      <c r="THS103" s="8"/>
      <c r="THT103" s="8"/>
      <c r="THU103" s="8"/>
      <c r="THV103" s="8"/>
      <c r="THW103" s="8"/>
      <c r="THX103" s="8"/>
      <c r="THY103" s="8"/>
      <c r="THZ103" s="8"/>
      <c r="TIA103" s="8"/>
      <c r="TIB103" s="8"/>
      <c r="TIC103" s="8"/>
      <c r="TID103" s="8"/>
      <c r="TIE103" s="8"/>
      <c r="TIF103" s="8"/>
      <c r="TIG103" s="8"/>
      <c r="TIH103" s="8"/>
      <c r="TII103" s="8"/>
      <c r="TIJ103" s="8"/>
      <c r="TIK103" s="8"/>
      <c r="TIL103" s="8"/>
      <c r="TIM103" s="8"/>
      <c r="TIN103" s="8"/>
      <c r="TIO103" s="8"/>
      <c r="TIP103" s="8"/>
      <c r="TIQ103" s="8"/>
      <c r="TIR103" s="8"/>
      <c r="TIS103" s="8"/>
      <c r="TIT103" s="8"/>
      <c r="TIU103" s="8"/>
      <c r="TIV103" s="8"/>
      <c r="TIW103" s="8"/>
      <c r="TIX103" s="8"/>
      <c r="TIY103" s="8"/>
      <c r="TIZ103" s="8"/>
      <c r="TJA103" s="8"/>
      <c r="TJB103" s="8"/>
      <c r="TJC103" s="8"/>
      <c r="TJD103" s="8"/>
      <c r="TJE103" s="8"/>
      <c r="TJF103" s="8"/>
      <c r="TJG103" s="8"/>
      <c r="TJH103" s="8"/>
      <c r="TJI103" s="8"/>
      <c r="TJJ103" s="8"/>
      <c r="TJK103" s="8"/>
      <c r="TJL103" s="8"/>
      <c r="TJM103" s="8"/>
      <c r="TJN103" s="8"/>
      <c r="TJO103" s="8"/>
      <c r="TJP103" s="8"/>
      <c r="TJQ103" s="8"/>
      <c r="TJR103" s="8"/>
      <c r="TJS103" s="8"/>
      <c r="TJT103" s="8"/>
      <c r="TJU103" s="8"/>
      <c r="TJV103" s="8"/>
      <c r="TJW103" s="8"/>
      <c r="TJX103" s="8"/>
      <c r="TJY103" s="8"/>
      <c r="TJZ103" s="8"/>
      <c r="TKA103" s="8"/>
      <c r="TKB103" s="8"/>
      <c r="TKC103" s="8"/>
      <c r="TKD103" s="8"/>
      <c r="TKE103" s="8"/>
      <c r="TKF103" s="8"/>
      <c r="TKG103" s="8"/>
      <c r="TKH103" s="8"/>
      <c r="TKI103" s="8"/>
      <c r="TKJ103" s="8"/>
      <c r="TKK103" s="8"/>
      <c r="TKL103" s="8"/>
      <c r="TKM103" s="8"/>
      <c r="TKN103" s="8"/>
      <c r="TKO103" s="8"/>
      <c r="TKP103" s="8"/>
      <c r="TKQ103" s="8"/>
      <c r="TKR103" s="8"/>
      <c r="TKS103" s="8"/>
      <c r="TKT103" s="8"/>
      <c r="TKU103" s="8"/>
      <c r="TKV103" s="8"/>
      <c r="TKW103" s="8"/>
      <c r="TKX103" s="8"/>
      <c r="TKY103" s="8"/>
      <c r="TKZ103" s="8"/>
      <c r="TLA103" s="8"/>
      <c r="TLB103" s="8"/>
      <c r="TLC103" s="8"/>
      <c r="TLD103" s="8"/>
      <c r="TLE103" s="8"/>
      <c r="TLF103" s="8"/>
      <c r="TLG103" s="8"/>
      <c r="TLH103" s="8"/>
      <c r="TLI103" s="8"/>
      <c r="TLJ103" s="8"/>
      <c r="TLK103" s="8"/>
      <c r="TLL103" s="8"/>
      <c r="TLM103" s="8"/>
      <c r="TLN103" s="8"/>
      <c r="TLO103" s="8"/>
      <c r="TLP103" s="8"/>
      <c r="TLQ103" s="8"/>
      <c r="TLR103" s="8"/>
      <c r="TLS103" s="8"/>
      <c r="TLT103" s="8"/>
      <c r="TLU103" s="8"/>
      <c r="TLV103" s="8"/>
      <c r="TLW103" s="8"/>
      <c r="TLX103" s="8"/>
      <c r="TLY103" s="8"/>
      <c r="TLZ103" s="8"/>
      <c r="TMA103" s="8"/>
      <c r="TMB103" s="8"/>
      <c r="TMC103" s="8"/>
      <c r="TMD103" s="8"/>
      <c r="TME103" s="8"/>
      <c r="TMF103" s="8"/>
      <c r="TMG103" s="8"/>
      <c r="TMH103" s="8"/>
      <c r="TMI103" s="8"/>
      <c r="TMJ103" s="8"/>
      <c r="TMK103" s="8"/>
      <c r="TML103" s="8"/>
      <c r="TMM103" s="8"/>
      <c r="TMN103" s="8"/>
      <c r="TMO103" s="8"/>
      <c r="TMP103" s="8"/>
      <c r="TMQ103" s="8"/>
      <c r="TMR103" s="8"/>
      <c r="TMS103" s="8"/>
      <c r="TMT103" s="8"/>
      <c r="TMU103" s="8"/>
      <c r="TMV103" s="8"/>
      <c r="TMW103" s="8"/>
      <c r="TMX103" s="8"/>
      <c r="TMY103" s="8"/>
      <c r="TMZ103" s="8"/>
      <c r="TNA103" s="8"/>
      <c r="TNB103" s="8"/>
      <c r="TNC103" s="8"/>
      <c r="TND103" s="8"/>
      <c r="TNE103" s="8"/>
      <c r="TNF103" s="8"/>
      <c r="TNG103" s="8"/>
      <c r="TNH103" s="8"/>
      <c r="TNI103" s="8"/>
      <c r="TNJ103" s="8"/>
      <c r="TNK103" s="8"/>
      <c r="TNL103" s="8"/>
      <c r="TNM103" s="8"/>
      <c r="TNN103" s="8"/>
      <c r="TNO103" s="8"/>
      <c r="TNP103" s="8"/>
      <c r="TNQ103" s="8"/>
      <c r="TNR103" s="8"/>
      <c r="TNS103" s="8"/>
      <c r="TNT103" s="8"/>
      <c r="TNU103" s="8"/>
      <c r="TNV103" s="8"/>
      <c r="TNW103" s="8"/>
      <c r="TNX103" s="8"/>
      <c r="TNY103" s="8"/>
      <c r="TNZ103" s="8"/>
      <c r="TOA103" s="8"/>
      <c r="TOB103" s="8"/>
      <c r="TOC103" s="8"/>
      <c r="TOD103" s="8"/>
      <c r="TOE103" s="8"/>
      <c r="TOF103" s="8"/>
      <c r="TOG103" s="8"/>
      <c r="TOH103" s="8"/>
      <c r="TOI103" s="8"/>
      <c r="TOJ103" s="8"/>
      <c r="TOK103" s="8"/>
      <c r="TOL103" s="8"/>
      <c r="TOM103" s="8"/>
      <c r="TON103" s="8"/>
      <c r="TOO103" s="8"/>
      <c r="TOP103" s="8"/>
      <c r="TOQ103" s="8"/>
      <c r="TOR103" s="8"/>
      <c r="TOS103" s="8"/>
      <c r="TOT103" s="8"/>
      <c r="TOU103" s="8"/>
      <c r="TOV103" s="8"/>
      <c r="TOW103" s="8"/>
      <c r="TOX103" s="8"/>
      <c r="TOY103" s="8"/>
      <c r="TOZ103" s="8"/>
      <c r="TPA103" s="8"/>
      <c r="TPB103" s="8"/>
      <c r="TPC103" s="8"/>
      <c r="TPD103" s="8"/>
      <c r="TPE103" s="8"/>
      <c r="TPF103" s="8"/>
      <c r="TPG103" s="8"/>
      <c r="TPH103" s="8"/>
      <c r="TPI103" s="8"/>
      <c r="TPJ103" s="8"/>
      <c r="TPK103" s="8"/>
      <c r="TPL103" s="8"/>
      <c r="TPM103" s="8"/>
      <c r="TPN103" s="8"/>
      <c r="TPO103" s="8"/>
      <c r="TPP103" s="8"/>
      <c r="TPQ103" s="8"/>
      <c r="TPR103" s="8"/>
      <c r="TPS103" s="8"/>
      <c r="TPT103" s="8"/>
      <c r="TPU103" s="8"/>
      <c r="TPV103" s="8"/>
      <c r="TPW103" s="8"/>
      <c r="TPX103" s="8"/>
      <c r="TPY103" s="8"/>
      <c r="TPZ103" s="8"/>
      <c r="TQA103" s="8"/>
      <c r="TQB103" s="8"/>
      <c r="TQC103" s="8"/>
      <c r="TQD103" s="8"/>
      <c r="TQE103" s="8"/>
      <c r="TQF103" s="8"/>
      <c r="TQG103" s="8"/>
      <c r="TQH103" s="8"/>
      <c r="TQI103" s="8"/>
      <c r="TQJ103" s="8"/>
      <c r="TQK103" s="8"/>
      <c r="TQL103" s="8"/>
      <c r="TQM103" s="8"/>
      <c r="TQN103" s="8"/>
      <c r="TQO103" s="8"/>
      <c r="TQP103" s="8"/>
      <c r="TQQ103" s="8"/>
      <c r="TQR103" s="8"/>
      <c r="TQS103" s="8"/>
      <c r="TQT103" s="8"/>
      <c r="TQU103" s="8"/>
      <c r="TQV103" s="8"/>
      <c r="TQW103" s="8"/>
      <c r="TQX103" s="8"/>
      <c r="TQY103" s="8"/>
      <c r="TQZ103" s="8"/>
      <c r="TRA103" s="8"/>
      <c r="TRB103" s="8"/>
      <c r="TRC103" s="8"/>
      <c r="TRD103" s="8"/>
      <c r="TRE103" s="8"/>
      <c r="TRF103" s="8"/>
      <c r="TRG103" s="8"/>
      <c r="TRH103" s="8"/>
      <c r="TRI103" s="8"/>
      <c r="TRJ103" s="8"/>
      <c r="TRK103" s="8"/>
      <c r="TRL103" s="8"/>
      <c r="TRM103" s="8"/>
      <c r="TRN103" s="8"/>
      <c r="TRO103" s="8"/>
      <c r="TRP103" s="8"/>
      <c r="TRQ103" s="8"/>
      <c r="TRR103" s="8"/>
      <c r="TRS103" s="8"/>
      <c r="TRT103" s="8"/>
      <c r="TRU103" s="8"/>
      <c r="TRV103" s="8"/>
      <c r="TRW103" s="8"/>
      <c r="TRX103" s="8"/>
      <c r="TRY103" s="8"/>
      <c r="TRZ103" s="8"/>
      <c r="TSA103" s="8"/>
      <c r="TSB103" s="8"/>
      <c r="TSC103" s="8"/>
      <c r="TSD103" s="8"/>
      <c r="TSE103" s="8"/>
      <c r="TSF103" s="8"/>
      <c r="TSG103" s="8"/>
      <c r="TSH103" s="8"/>
      <c r="TSI103" s="8"/>
      <c r="TSJ103" s="8"/>
      <c r="TSK103" s="8"/>
      <c r="TSL103" s="8"/>
      <c r="TSM103" s="8"/>
      <c r="TSN103" s="8"/>
      <c r="TSO103" s="8"/>
      <c r="TSP103" s="8"/>
      <c r="TSQ103" s="8"/>
      <c r="TSR103" s="8"/>
      <c r="TSS103" s="8"/>
      <c r="TST103" s="8"/>
      <c r="TSU103" s="8"/>
      <c r="TSV103" s="8"/>
      <c r="TSW103" s="8"/>
      <c r="TSX103" s="8"/>
      <c r="TSY103" s="8"/>
      <c r="TSZ103" s="8"/>
      <c r="TTA103" s="8"/>
      <c r="TTB103" s="8"/>
      <c r="TTC103" s="8"/>
      <c r="TTD103" s="8"/>
      <c r="TTE103" s="8"/>
      <c r="TTF103" s="8"/>
      <c r="TTG103" s="8"/>
      <c r="TTH103" s="8"/>
      <c r="TTI103" s="8"/>
      <c r="TTJ103" s="8"/>
      <c r="TTK103" s="8"/>
      <c r="TTL103" s="8"/>
      <c r="TTM103" s="8"/>
      <c r="TTN103" s="8"/>
      <c r="TTO103" s="8"/>
      <c r="TTP103" s="8"/>
      <c r="TTQ103" s="8"/>
      <c r="TTR103" s="8"/>
      <c r="TTS103" s="8"/>
      <c r="TTT103" s="8"/>
      <c r="TTU103" s="8"/>
      <c r="TTV103" s="8"/>
      <c r="TTW103" s="8"/>
      <c r="TTX103" s="8"/>
      <c r="TTY103" s="8"/>
      <c r="TTZ103" s="8"/>
      <c r="TUA103" s="8"/>
      <c r="TUB103" s="8"/>
      <c r="TUC103" s="8"/>
      <c r="TUD103" s="8"/>
      <c r="TUE103" s="8"/>
      <c r="TUF103" s="8"/>
      <c r="TUG103" s="8"/>
      <c r="TUH103" s="8"/>
      <c r="TUI103" s="8"/>
      <c r="TUJ103" s="8"/>
      <c r="TUK103" s="8"/>
      <c r="TUL103" s="8"/>
      <c r="TUM103" s="8"/>
      <c r="TUN103" s="8"/>
      <c r="TUO103" s="8"/>
      <c r="TUP103" s="8"/>
      <c r="TUQ103" s="8"/>
      <c r="TUR103" s="8"/>
      <c r="TUS103" s="8"/>
      <c r="TUT103" s="8"/>
      <c r="TUU103" s="8"/>
      <c r="TUV103" s="8"/>
      <c r="TUW103" s="8"/>
      <c r="TUX103" s="8"/>
      <c r="TUY103" s="8"/>
      <c r="TUZ103" s="8"/>
      <c r="TVA103" s="8"/>
      <c r="TVB103" s="8"/>
      <c r="TVC103" s="8"/>
      <c r="TVD103" s="8"/>
      <c r="TVE103" s="8"/>
      <c r="TVF103" s="8"/>
      <c r="TVG103" s="8"/>
      <c r="TVH103" s="8"/>
      <c r="TVI103" s="8"/>
      <c r="TVJ103" s="8"/>
      <c r="TVK103" s="8"/>
      <c r="TVL103" s="8"/>
      <c r="TVM103" s="8"/>
      <c r="TVN103" s="8"/>
      <c r="TVO103" s="8"/>
      <c r="TVP103" s="8"/>
      <c r="TVQ103" s="8"/>
      <c r="TVR103" s="8"/>
      <c r="TVS103" s="8"/>
      <c r="TVT103" s="8"/>
      <c r="TVU103" s="8"/>
      <c r="TVV103" s="8"/>
      <c r="TVW103" s="8"/>
      <c r="TVX103" s="8"/>
      <c r="TVY103" s="8"/>
      <c r="TVZ103" s="8"/>
      <c r="TWA103" s="8"/>
      <c r="TWB103" s="8"/>
      <c r="TWC103" s="8"/>
      <c r="TWD103" s="8"/>
      <c r="TWE103" s="8"/>
      <c r="TWF103" s="8"/>
      <c r="TWG103" s="8"/>
      <c r="TWH103" s="8"/>
      <c r="TWI103" s="8"/>
      <c r="TWJ103" s="8"/>
      <c r="TWK103" s="8"/>
      <c r="TWL103" s="8"/>
      <c r="TWM103" s="8"/>
      <c r="TWN103" s="8"/>
      <c r="TWO103" s="8"/>
      <c r="TWP103" s="8"/>
      <c r="TWQ103" s="8"/>
      <c r="TWR103" s="8"/>
      <c r="TWS103" s="8"/>
      <c r="TWT103" s="8"/>
      <c r="TWU103" s="8"/>
      <c r="TWV103" s="8"/>
      <c r="TWW103" s="8"/>
      <c r="TWX103" s="8"/>
      <c r="TWY103" s="8"/>
      <c r="TWZ103" s="8"/>
      <c r="TXA103" s="8"/>
      <c r="TXB103" s="8"/>
      <c r="TXC103" s="8"/>
      <c r="TXD103" s="8"/>
      <c r="TXE103" s="8"/>
      <c r="TXF103" s="8"/>
      <c r="TXG103" s="8"/>
      <c r="TXH103" s="8"/>
      <c r="TXI103" s="8"/>
      <c r="TXJ103" s="8"/>
      <c r="TXK103" s="8"/>
      <c r="TXL103" s="8"/>
      <c r="TXM103" s="8"/>
      <c r="TXN103" s="8"/>
      <c r="TXO103" s="8"/>
      <c r="TXP103" s="8"/>
      <c r="TXQ103" s="8"/>
      <c r="TXR103" s="8"/>
      <c r="TXS103" s="8"/>
      <c r="TXT103" s="8"/>
      <c r="TXU103" s="8"/>
      <c r="TXV103" s="8"/>
      <c r="TXW103" s="8"/>
      <c r="TXX103" s="8"/>
      <c r="TXY103" s="8"/>
      <c r="TXZ103" s="8"/>
      <c r="TYA103" s="8"/>
      <c r="TYB103" s="8"/>
      <c r="TYC103" s="8"/>
      <c r="TYD103" s="8"/>
      <c r="TYE103" s="8"/>
      <c r="TYF103" s="8"/>
      <c r="TYG103" s="8"/>
      <c r="TYH103" s="8"/>
      <c r="TYI103" s="8"/>
      <c r="TYJ103" s="8"/>
      <c r="TYK103" s="8"/>
      <c r="TYL103" s="8"/>
      <c r="TYM103" s="8"/>
      <c r="TYN103" s="8"/>
      <c r="TYO103" s="8"/>
      <c r="TYP103" s="8"/>
      <c r="TYQ103" s="8"/>
      <c r="TYR103" s="8"/>
      <c r="TYS103" s="8"/>
      <c r="TYT103" s="8"/>
      <c r="TYU103" s="8"/>
      <c r="TYV103" s="8"/>
      <c r="TYW103" s="8"/>
      <c r="TYX103" s="8"/>
      <c r="TYY103" s="8"/>
      <c r="TYZ103" s="8"/>
      <c r="TZA103" s="8"/>
      <c r="TZB103" s="8"/>
      <c r="TZC103" s="8"/>
      <c r="TZD103" s="8"/>
      <c r="TZE103" s="8"/>
      <c r="TZF103" s="8"/>
      <c r="TZG103" s="8"/>
      <c r="TZH103" s="8"/>
      <c r="TZI103" s="8"/>
      <c r="TZJ103" s="8"/>
      <c r="TZK103" s="8"/>
      <c r="TZL103" s="8"/>
      <c r="TZM103" s="8"/>
      <c r="TZN103" s="8"/>
      <c r="TZO103" s="8"/>
      <c r="TZP103" s="8"/>
      <c r="TZQ103" s="8"/>
      <c r="TZR103" s="8"/>
      <c r="TZS103" s="8"/>
      <c r="TZT103" s="8"/>
      <c r="TZU103" s="8"/>
      <c r="TZV103" s="8"/>
      <c r="TZW103" s="8"/>
      <c r="TZX103" s="8"/>
      <c r="TZY103" s="8"/>
      <c r="TZZ103" s="8"/>
      <c r="UAA103" s="8"/>
      <c r="UAB103" s="8"/>
      <c r="UAC103" s="8"/>
      <c r="UAD103" s="8"/>
      <c r="UAE103" s="8"/>
      <c r="UAF103" s="8"/>
      <c r="UAG103" s="8"/>
      <c r="UAH103" s="8"/>
      <c r="UAI103" s="8"/>
      <c r="UAJ103" s="8"/>
      <c r="UAK103" s="8"/>
      <c r="UAL103" s="8"/>
      <c r="UAM103" s="8"/>
      <c r="UAN103" s="8"/>
      <c r="UAO103" s="8"/>
      <c r="UAP103" s="8"/>
      <c r="UAQ103" s="8"/>
      <c r="UAR103" s="8"/>
      <c r="UAS103" s="8"/>
      <c r="UAT103" s="8"/>
      <c r="UAU103" s="8"/>
      <c r="UAV103" s="8"/>
      <c r="UAW103" s="8"/>
      <c r="UAX103" s="8"/>
      <c r="UAY103" s="8"/>
      <c r="UAZ103" s="8"/>
      <c r="UBA103" s="8"/>
      <c r="UBB103" s="8"/>
      <c r="UBC103" s="8"/>
      <c r="UBD103" s="8"/>
      <c r="UBE103" s="8"/>
      <c r="UBF103" s="8"/>
      <c r="UBG103" s="8"/>
      <c r="UBH103" s="8"/>
      <c r="UBI103" s="8"/>
      <c r="UBJ103" s="8"/>
      <c r="UBK103" s="8"/>
      <c r="UBL103" s="8"/>
      <c r="UBM103" s="8"/>
      <c r="UBN103" s="8"/>
      <c r="UBO103" s="8"/>
      <c r="UBP103" s="8"/>
      <c r="UBQ103" s="8"/>
      <c r="UBR103" s="8"/>
      <c r="UBS103" s="8"/>
      <c r="UBT103" s="8"/>
      <c r="UBU103" s="8"/>
      <c r="UBV103" s="8"/>
      <c r="UBW103" s="8"/>
      <c r="UBX103" s="8"/>
      <c r="UBY103" s="8"/>
      <c r="UBZ103" s="8"/>
      <c r="UCA103" s="8"/>
      <c r="UCB103" s="8"/>
      <c r="UCC103" s="8"/>
      <c r="UCD103" s="8"/>
      <c r="UCE103" s="8"/>
      <c r="UCF103" s="8"/>
      <c r="UCG103" s="8"/>
      <c r="UCH103" s="8"/>
      <c r="UCI103" s="8"/>
      <c r="UCJ103" s="8"/>
      <c r="UCK103" s="8"/>
      <c r="UCL103" s="8"/>
      <c r="UCM103" s="8"/>
      <c r="UCN103" s="8"/>
      <c r="UCO103" s="8"/>
      <c r="UCP103" s="8"/>
      <c r="UCQ103" s="8"/>
      <c r="UCR103" s="8"/>
      <c r="UCS103" s="8"/>
      <c r="UCT103" s="8"/>
      <c r="UCU103" s="8"/>
      <c r="UCV103" s="8"/>
      <c r="UCW103" s="8"/>
      <c r="UCX103" s="8"/>
      <c r="UCY103" s="8"/>
      <c r="UCZ103" s="8"/>
      <c r="UDA103" s="8"/>
      <c r="UDB103" s="8"/>
      <c r="UDC103" s="8"/>
      <c r="UDD103" s="8"/>
      <c r="UDE103" s="8"/>
      <c r="UDF103" s="8"/>
      <c r="UDG103" s="8"/>
      <c r="UDH103" s="8"/>
      <c r="UDI103" s="8"/>
      <c r="UDJ103" s="8"/>
      <c r="UDK103" s="8"/>
      <c r="UDL103" s="8"/>
      <c r="UDM103" s="8"/>
      <c r="UDN103" s="8"/>
      <c r="UDO103" s="8"/>
      <c r="UDP103" s="8"/>
      <c r="UDQ103" s="8"/>
      <c r="UDR103" s="8"/>
      <c r="UDS103" s="8"/>
      <c r="UDT103" s="8"/>
      <c r="UDU103" s="8"/>
      <c r="UDV103" s="8"/>
      <c r="UDW103" s="8"/>
      <c r="UDX103" s="8"/>
      <c r="UDY103" s="8"/>
      <c r="UDZ103" s="8"/>
      <c r="UEA103" s="8"/>
      <c r="UEB103" s="8"/>
      <c r="UEC103" s="8"/>
      <c r="UED103" s="8"/>
      <c r="UEE103" s="8"/>
      <c r="UEF103" s="8"/>
      <c r="UEG103" s="8"/>
      <c r="UEH103" s="8"/>
      <c r="UEI103" s="8"/>
      <c r="UEJ103" s="8"/>
      <c r="UEK103" s="8"/>
      <c r="UEL103" s="8"/>
      <c r="UEM103" s="8"/>
      <c r="UEN103" s="8"/>
      <c r="UEO103" s="8"/>
      <c r="UEP103" s="8"/>
      <c r="UEQ103" s="8"/>
      <c r="UER103" s="8"/>
      <c r="UES103" s="8"/>
      <c r="UET103" s="8"/>
      <c r="UEU103" s="8"/>
      <c r="UEV103" s="8"/>
      <c r="UEW103" s="8"/>
      <c r="UEX103" s="8"/>
      <c r="UEY103" s="8"/>
      <c r="UEZ103" s="8"/>
      <c r="UFA103" s="8"/>
      <c r="UFB103" s="8"/>
      <c r="UFC103" s="8"/>
      <c r="UFD103" s="8"/>
      <c r="UFE103" s="8"/>
      <c r="UFF103" s="8"/>
      <c r="UFG103" s="8"/>
      <c r="UFH103" s="8"/>
      <c r="UFI103" s="8"/>
      <c r="UFJ103" s="8"/>
      <c r="UFK103" s="8"/>
      <c r="UFL103" s="8"/>
      <c r="UFM103" s="8"/>
      <c r="UFN103" s="8"/>
      <c r="UFO103" s="8"/>
      <c r="UFP103" s="8"/>
      <c r="UFQ103" s="8"/>
      <c r="UFR103" s="8"/>
      <c r="UFS103" s="8"/>
      <c r="UFT103" s="8"/>
      <c r="UFU103" s="8"/>
      <c r="UFV103" s="8"/>
      <c r="UFW103" s="8"/>
      <c r="UFX103" s="8"/>
      <c r="UFY103" s="8"/>
      <c r="UFZ103" s="8"/>
      <c r="UGA103" s="8"/>
      <c r="UGB103" s="8"/>
      <c r="UGC103" s="8"/>
      <c r="UGD103" s="8"/>
      <c r="UGE103" s="8"/>
      <c r="UGF103" s="8"/>
      <c r="UGG103" s="8"/>
      <c r="UGH103" s="8"/>
      <c r="UGI103" s="8"/>
      <c r="UGJ103" s="8"/>
      <c r="UGK103" s="8"/>
      <c r="UGL103" s="8"/>
      <c r="UGM103" s="8"/>
      <c r="UGN103" s="8"/>
      <c r="UGO103" s="8"/>
      <c r="UGP103" s="8"/>
      <c r="UGQ103" s="8"/>
      <c r="UGR103" s="8"/>
      <c r="UGS103" s="8"/>
      <c r="UGT103" s="8"/>
      <c r="UGU103" s="8"/>
      <c r="UGV103" s="8"/>
      <c r="UGW103" s="8"/>
      <c r="UGX103" s="8"/>
      <c r="UGY103" s="8"/>
      <c r="UGZ103" s="8"/>
      <c r="UHA103" s="8"/>
      <c r="UHB103" s="8"/>
      <c r="UHC103" s="8"/>
      <c r="UHD103" s="8"/>
      <c r="UHE103" s="8"/>
      <c r="UHF103" s="8"/>
      <c r="UHG103" s="8"/>
      <c r="UHH103" s="8"/>
      <c r="UHI103" s="8"/>
      <c r="UHJ103" s="8"/>
      <c r="UHK103" s="8"/>
      <c r="UHL103" s="8"/>
      <c r="UHM103" s="8"/>
      <c r="UHN103" s="8"/>
      <c r="UHO103" s="8"/>
      <c r="UHP103" s="8"/>
      <c r="UHQ103" s="8"/>
      <c r="UHR103" s="8"/>
      <c r="UHS103" s="8"/>
      <c r="UHT103" s="8"/>
      <c r="UHU103" s="8"/>
      <c r="UHV103" s="8"/>
      <c r="UHW103" s="8"/>
      <c r="UHX103" s="8"/>
      <c r="UHY103" s="8"/>
      <c r="UHZ103" s="8"/>
      <c r="UIA103" s="8"/>
      <c r="UIB103" s="8"/>
      <c r="UIC103" s="8"/>
      <c r="UID103" s="8"/>
      <c r="UIE103" s="8"/>
      <c r="UIF103" s="8"/>
      <c r="UIG103" s="8"/>
      <c r="UIH103" s="8"/>
      <c r="UII103" s="8"/>
      <c r="UIJ103" s="8"/>
      <c r="UIK103" s="8"/>
      <c r="UIL103" s="8"/>
      <c r="UIM103" s="8"/>
      <c r="UIN103" s="8"/>
      <c r="UIO103" s="8"/>
      <c r="UIP103" s="8"/>
      <c r="UIQ103" s="8"/>
      <c r="UIR103" s="8"/>
      <c r="UIS103" s="8"/>
      <c r="UIT103" s="8"/>
      <c r="UIU103" s="8"/>
      <c r="UIV103" s="8"/>
      <c r="UIW103" s="8"/>
      <c r="UIX103" s="8"/>
      <c r="UIY103" s="8"/>
      <c r="UIZ103" s="8"/>
      <c r="UJA103" s="8"/>
      <c r="UJB103" s="8"/>
      <c r="UJC103" s="8"/>
      <c r="UJD103" s="8"/>
      <c r="UJE103" s="8"/>
      <c r="UJF103" s="8"/>
      <c r="UJG103" s="8"/>
      <c r="UJH103" s="8"/>
      <c r="UJI103" s="8"/>
      <c r="UJJ103" s="8"/>
      <c r="UJK103" s="8"/>
      <c r="UJL103" s="8"/>
      <c r="UJM103" s="8"/>
      <c r="UJN103" s="8"/>
      <c r="UJO103" s="8"/>
      <c r="UJP103" s="8"/>
      <c r="UJQ103" s="8"/>
      <c r="UJR103" s="8"/>
      <c r="UJS103" s="8"/>
      <c r="UJT103" s="8"/>
      <c r="UJU103" s="8"/>
      <c r="UJV103" s="8"/>
      <c r="UJW103" s="8"/>
      <c r="UJX103" s="8"/>
      <c r="UJY103" s="8"/>
      <c r="UJZ103" s="8"/>
      <c r="UKA103" s="8"/>
      <c r="UKB103" s="8"/>
      <c r="UKC103" s="8"/>
      <c r="UKD103" s="8"/>
      <c r="UKE103" s="8"/>
      <c r="UKF103" s="8"/>
      <c r="UKG103" s="8"/>
      <c r="UKH103" s="8"/>
      <c r="UKI103" s="8"/>
      <c r="UKJ103" s="8"/>
      <c r="UKK103" s="8"/>
      <c r="UKL103" s="8"/>
      <c r="UKM103" s="8"/>
      <c r="UKN103" s="8"/>
      <c r="UKO103" s="8"/>
      <c r="UKP103" s="8"/>
      <c r="UKQ103" s="8"/>
      <c r="UKR103" s="8"/>
      <c r="UKS103" s="8"/>
      <c r="UKT103" s="8"/>
      <c r="UKU103" s="8"/>
      <c r="UKV103" s="8"/>
      <c r="UKW103" s="8"/>
      <c r="UKX103" s="8"/>
      <c r="UKY103" s="8"/>
      <c r="UKZ103" s="8"/>
      <c r="ULA103" s="8"/>
      <c r="ULB103" s="8"/>
      <c r="ULC103" s="8"/>
      <c r="ULD103" s="8"/>
      <c r="ULE103" s="8"/>
      <c r="ULF103" s="8"/>
      <c r="ULG103" s="8"/>
      <c r="ULH103" s="8"/>
      <c r="ULI103" s="8"/>
      <c r="ULJ103" s="8"/>
      <c r="ULK103" s="8"/>
      <c r="ULL103" s="8"/>
      <c r="ULM103" s="8"/>
      <c r="ULN103" s="8"/>
      <c r="ULO103" s="8"/>
      <c r="ULP103" s="8"/>
      <c r="ULQ103" s="8"/>
      <c r="ULR103" s="8"/>
      <c r="ULS103" s="8"/>
      <c r="ULT103" s="8"/>
      <c r="ULU103" s="8"/>
      <c r="ULV103" s="8"/>
      <c r="ULW103" s="8"/>
      <c r="ULX103" s="8"/>
      <c r="ULY103" s="8"/>
      <c r="ULZ103" s="8"/>
      <c r="UMA103" s="8"/>
      <c r="UMB103" s="8"/>
      <c r="UMC103" s="8"/>
      <c r="UMD103" s="8"/>
      <c r="UME103" s="8"/>
      <c r="UMF103" s="8"/>
      <c r="UMG103" s="8"/>
      <c r="UMH103" s="8"/>
      <c r="UMI103" s="8"/>
      <c r="UMJ103" s="8"/>
      <c r="UMK103" s="8"/>
      <c r="UML103" s="8"/>
      <c r="UMM103" s="8"/>
      <c r="UMN103" s="8"/>
      <c r="UMO103" s="8"/>
      <c r="UMP103" s="8"/>
      <c r="UMQ103" s="8"/>
      <c r="UMR103" s="8"/>
      <c r="UMS103" s="8"/>
      <c r="UMT103" s="8"/>
      <c r="UMU103" s="8"/>
      <c r="UMV103" s="8"/>
      <c r="UMW103" s="8"/>
      <c r="UMX103" s="8"/>
      <c r="UMY103" s="8"/>
      <c r="UMZ103" s="8"/>
      <c r="UNA103" s="8"/>
      <c r="UNB103" s="8"/>
      <c r="UNC103" s="8"/>
      <c r="UND103" s="8"/>
      <c r="UNE103" s="8"/>
      <c r="UNF103" s="8"/>
      <c r="UNG103" s="8"/>
      <c r="UNH103" s="8"/>
      <c r="UNI103" s="8"/>
      <c r="UNJ103" s="8"/>
      <c r="UNK103" s="8"/>
      <c r="UNL103" s="8"/>
      <c r="UNM103" s="8"/>
      <c r="UNN103" s="8"/>
      <c r="UNO103" s="8"/>
      <c r="UNP103" s="8"/>
      <c r="UNQ103" s="8"/>
      <c r="UNR103" s="8"/>
      <c r="UNS103" s="8"/>
      <c r="UNT103" s="8"/>
      <c r="UNU103" s="8"/>
      <c r="UNV103" s="8"/>
      <c r="UNW103" s="8"/>
      <c r="UNX103" s="8"/>
      <c r="UNY103" s="8"/>
      <c r="UNZ103" s="8"/>
      <c r="UOA103" s="8"/>
      <c r="UOB103" s="8"/>
      <c r="UOC103" s="8"/>
      <c r="UOD103" s="8"/>
      <c r="UOE103" s="8"/>
      <c r="UOF103" s="8"/>
      <c r="UOG103" s="8"/>
      <c r="UOH103" s="8"/>
      <c r="UOI103" s="8"/>
      <c r="UOJ103" s="8"/>
      <c r="UOK103" s="8"/>
      <c r="UOL103" s="8"/>
      <c r="UOM103" s="8"/>
      <c r="UON103" s="8"/>
      <c r="UOO103" s="8"/>
      <c r="UOP103" s="8"/>
      <c r="UOQ103" s="8"/>
      <c r="UOR103" s="8"/>
      <c r="UOS103" s="8"/>
      <c r="UOT103" s="8"/>
      <c r="UOU103" s="8"/>
      <c r="UOV103" s="8"/>
      <c r="UOW103" s="8"/>
      <c r="UOX103" s="8"/>
      <c r="UOY103" s="8"/>
      <c r="UOZ103" s="8"/>
      <c r="UPA103" s="8"/>
      <c r="UPB103" s="8"/>
      <c r="UPC103" s="8"/>
      <c r="UPD103" s="8"/>
      <c r="UPE103" s="8"/>
      <c r="UPF103" s="8"/>
      <c r="UPG103" s="8"/>
      <c r="UPH103" s="8"/>
      <c r="UPI103" s="8"/>
      <c r="UPJ103" s="8"/>
      <c r="UPK103" s="8"/>
      <c r="UPL103" s="8"/>
      <c r="UPM103" s="8"/>
      <c r="UPN103" s="8"/>
      <c r="UPO103" s="8"/>
      <c r="UPP103" s="8"/>
      <c r="UPQ103" s="8"/>
      <c r="UPR103" s="8"/>
      <c r="UPS103" s="8"/>
      <c r="UPT103" s="8"/>
      <c r="UPU103" s="8"/>
      <c r="UPV103" s="8"/>
      <c r="UPW103" s="8"/>
      <c r="UPX103" s="8"/>
      <c r="UPY103" s="8"/>
      <c r="UPZ103" s="8"/>
      <c r="UQA103" s="8"/>
      <c r="UQB103" s="8"/>
      <c r="UQC103" s="8"/>
      <c r="UQD103" s="8"/>
      <c r="UQE103" s="8"/>
      <c r="UQF103" s="8"/>
      <c r="UQG103" s="8"/>
      <c r="UQH103" s="8"/>
      <c r="UQI103" s="8"/>
      <c r="UQJ103" s="8"/>
      <c r="UQK103" s="8"/>
      <c r="UQL103" s="8"/>
      <c r="UQM103" s="8"/>
      <c r="UQN103" s="8"/>
      <c r="UQO103" s="8"/>
      <c r="UQP103" s="8"/>
      <c r="UQQ103" s="8"/>
      <c r="UQR103" s="8"/>
      <c r="UQS103" s="8"/>
      <c r="UQT103" s="8"/>
      <c r="UQU103" s="8"/>
      <c r="UQV103" s="8"/>
      <c r="UQW103" s="8"/>
      <c r="UQX103" s="8"/>
      <c r="UQY103" s="8"/>
      <c r="UQZ103" s="8"/>
      <c r="URA103" s="8"/>
      <c r="URB103" s="8"/>
      <c r="URC103" s="8"/>
      <c r="URD103" s="8"/>
      <c r="URE103" s="8"/>
      <c r="URF103" s="8"/>
      <c r="URG103" s="8"/>
      <c r="URH103" s="8"/>
      <c r="URI103" s="8"/>
      <c r="URJ103" s="8"/>
      <c r="URK103" s="8"/>
      <c r="URL103" s="8"/>
      <c r="URM103" s="8"/>
      <c r="URN103" s="8"/>
      <c r="URO103" s="8"/>
      <c r="URP103" s="8"/>
      <c r="URQ103" s="8"/>
      <c r="URR103" s="8"/>
      <c r="URS103" s="8"/>
      <c r="URT103" s="8"/>
      <c r="URU103" s="8"/>
      <c r="URV103" s="8"/>
      <c r="URW103" s="8"/>
      <c r="URX103" s="8"/>
      <c r="URY103" s="8"/>
      <c r="URZ103" s="8"/>
      <c r="USA103" s="8"/>
      <c r="USB103" s="8"/>
      <c r="USC103" s="8"/>
      <c r="USD103" s="8"/>
      <c r="USE103" s="8"/>
      <c r="USF103" s="8"/>
      <c r="USG103" s="8"/>
      <c r="USH103" s="8"/>
      <c r="USI103" s="8"/>
      <c r="USJ103" s="8"/>
      <c r="USK103" s="8"/>
      <c r="USL103" s="8"/>
      <c r="USM103" s="8"/>
      <c r="USN103" s="8"/>
      <c r="USO103" s="8"/>
      <c r="USP103" s="8"/>
      <c r="USQ103" s="8"/>
      <c r="USR103" s="8"/>
      <c r="USS103" s="8"/>
      <c r="UST103" s="8"/>
      <c r="USU103" s="8"/>
      <c r="USV103" s="8"/>
      <c r="USW103" s="8"/>
      <c r="USX103" s="8"/>
      <c r="USY103" s="8"/>
      <c r="USZ103" s="8"/>
      <c r="UTA103" s="8"/>
      <c r="UTB103" s="8"/>
      <c r="UTC103" s="8"/>
      <c r="UTD103" s="8"/>
      <c r="UTE103" s="8"/>
      <c r="UTF103" s="8"/>
      <c r="UTG103" s="8"/>
      <c r="UTH103" s="8"/>
      <c r="UTI103" s="8"/>
      <c r="UTJ103" s="8"/>
      <c r="UTK103" s="8"/>
      <c r="UTL103" s="8"/>
      <c r="UTM103" s="8"/>
      <c r="UTN103" s="8"/>
      <c r="UTO103" s="8"/>
      <c r="UTP103" s="8"/>
      <c r="UTQ103" s="8"/>
      <c r="UTR103" s="8"/>
      <c r="UTS103" s="8"/>
      <c r="UTT103" s="8"/>
      <c r="UTU103" s="8"/>
      <c r="UTV103" s="8"/>
      <c r="UTW103" s="8"/>
      <c r="UTX103" s="8"/>
      <c r="UTY103" s="8"/>
      <c r="UTZ103" s="8"/>
      <c r="UUA103" s="8"/>
      <c r="UUB103" s="8"/>
      <c r="UUC103" s="8"/>
      <c r="UUD103" s="8"/>
      <c r="UUE103" s="8"/>
      <c r="UUF103" s="8"/>
      <c r="UUG103" s="8"/>
      <c r="UUH103" s="8"/>
      <c r="UUI103" s="8"/>
      <c r="UUJ103" s="8"/>
      <c r="UUK103" s="8"/>
      <c r="UUL103" s="8"/>
      <c r="UUM103" s="8"/>
      <c r="UUN103" s="8"/>
      <c r="UUO103" s="8"/>
      <c r="UUP103" s="8"/>
      <c r="UUQ103" s="8"/>
      <c r="UUR103" s="8"/>
      <c r="UUS103" s="8"/>
      <c r="UUT103" s="8"/>
      <c r="UUU103" s="8"/>
      <c r="UUV103" s="8"/>
      <c r="UUW103" s="8"/>
      <c r="UUX103" s="8"/>
      <c r="UUY103" s="8"/>
      <c r="UUZ103" s="8"/>
      <c r="UVA103" s="8"/>
      <c r="UVB103" s="8"/>
      <c r="UVC103" s="8"/>
      <c r="UVD103" s="8"/>
      <c r="UVE103" s="8"/>
      <c r="UVF103" s="8"/>
      <c r="UVG103" s="8"/>
      <c r="UVH103" s="8"/>
      <c r="UVI103" s="8"/>
      <c r="UVJ103" s="8"/>
      <c r="UVK103" s="8"/>
      <c r="UVL103" s="8"/>
      <c r="UVM103" s="8"/>
      <c r="UVN103" s="8"/>
      <c r="UVO103" s="8"/>
      <c r="UVP103" s="8"/>
      <c r="UVQ103" s="8"/>
      <c r="UVR103" s="8"/>
      <c r="UVS103" s="8"/>
      <c r="UVT103" s="8"/>
      <c r="UVU103" s="8"/>
      <c r="UVV103" s="8"/>
      <c r="UVW103" s="8"/>
      <c r="UVX103" s="8"/>
      <c r="UVY103" s="8"/>
      <c r="UVZ103" s="8"/>
      <c r="UWA103" s="8"/>
      <c r="UWB103" s="8"/>
      <c r="UWC103" s="8"/>
      <c r="UWD103" s="8"/>
      <c r="UWE103" s="8"/>
      <c r="UWF103" s="8"/>
      <c r="UWG103" s="8"/>
      <c r="UWH103" s="8"/>
      <c r="UWI103" s="8"/>
      <c r="UWJ103" s="8"/>
      <c r="UWK103" s="8"/>
      <c r="UWL103" s="8"/>
      <c r="UWM103" s="8"/>
      <c r="UWN103" s="8"/>
      <c r="UWO103" s="8"/>
      <c r="UWP103" s="8"/>
      <c r="UWQ103" s="8"/>
      <c r="UWR103" s="8"/>
      <c r="UWS103" s="8"/>
      <c r="UWT103" s="8"/>
      <c r="UWU103" s="8"/>
      <c r="UWV103" s="8"/>
      <c r="UWW103" s="8"/>
      <c r="UWX103" s="8"/>
      <c r="UWY103" s="8"/>
      <c r="UWZ103" s="8"/>
      <c r="UXA103" s="8"/>
      <c r="UXB103" s="8"/>
      <c r="UXC103" s="8"/>
      <c r="UXD103" s="8"/>
      <c r="UXE103" s="8"/>
      <c r="UXF103" s="8"/>
      <c r="UXG103" s="8"/>
      <c r="UXH103" s="8"/>
      <c r="UXI103" s="8"/>
      <c r="UXJ103" s="8"/>
      <c r="UXK103" s="8"/>
      <c r="UXL103" s="8"/>
      <c r="UXM103" s="8"/>
      <c r="UXN103" s="8"/>
      <c r="UXO103" s="8"/>
      <c r="UXP103" s="8"/>
      <c r="UXQ103" s="8"/>
      <c r="UXR103" s="8"/>
      <c r="UXS103" s="8"/>
      <c r="UXT103" s="8"/>
      <c r="UXU103" s="8"/>
      <c r="UXV103" s="8"/>
      <c r="UXW103" s="8"/>
      <c r="UXX103" s="8"/>
      <c r="UXY103" s="8"/>
      <c r="UXZ103" s="8"/>
      <c r="UYA103" s="8"/>
      <c r="UYB103" s="8"/>
      <c r="UYC103" s="8"/>
      <c r="UYD103" s="8"/>
      <c r="UYE103" s="8"/>
      <c r="UYF103" s="8"/>
      <c r="UYG103" s="8"/>
      <c r="UYH103" s="8"/>
      <c r="UYI103" s="8"/>
      <c r="UYJ103" s="8"/>
      <c r="UYK103" s="8"/>
      <c r="UYL103" s="8"/>
      <c r="UYM103" s="8"/>
      <c r="UYN103" s="8"/>
      <c r="UYO103" s="8"/>
      <c r="UYP103" s="8"/>
      <c r="UYQ103" s="8"/>
      <c r="UYR103" s="8"/>
      <c r="UYS103" s="8"/>
      <c r="UYT103" s="8"/>
      <c r="UYU103" s="8"/>
      <c r="UYV103" s="8"/>
      <c r="UYW103" s="8"/>
      <c r="UYX103" s="8"/>
      <c r="UYY103" s="8"/>
      <c r="UYZ103" s="8"/>
      <c r="UZA103" s="8"/>
      <c r="UZB103" s="8"/>
      <c r="UZC103" s="8"/>
      <c r="UZD103" s="8"/>
      <c r="UZE103" s="8"/>
      <c r="UZF103" s="8"/>
      <c r="UZG103" s="8"/>
      <c r="UZH103" s="8"/>
      <c r="UZI103" s="8"/>
      <c r="UZJ103" s="8"/>
      <c r="UZK103" s="8"/>
      <c r="UZL103" s="8"/>
      <c r="UZM103" s="8"/>
      <c r="UZN103" s="8"/>
      <c r="UZO103" s="8"/>
      <c r="UZP103" s="8"/>
      <c r="UZQ103" s="8"/>
      <c r="UZR103" s="8"/>
      <c r="UZS103" s="8"/>
      <c r="UZT103" s="8"/>
      <c r="UZU103" s="8"/>
      <c r="UZV103" s="8"/>
      <c r="UZW103" s="8"/>
      <c r="UZX103" s="8"/>
      <c r="UZY103" s="8"/>
      <c r="UZZ103" s="8"/>
      <c r="VAA103" s="8"/>
      <c r="VAB103" s="8"/>
      <c r="VAC103" s="8"/>
      <c r="VAD103" s="8"/>
      <c r="VAE103" s="8"/>
      <c r="VAF103" s="8"/>
      <c r="VAG103" s="8"/>
      <c r="VAH103" s="8"/>
      <c r="VAI103" s="8"/>
      <c r="VAJ103" s="8"/>
      <c r="VAK103" s="8"/>
      <c r="VAL103" s="8"/>
      <c r="VAM103" s="8"/>
      <c r="VAN103" s="8"/>
      <c r="VAO103" s="8"/>
      <c r="VAP103" s="8"/>
      <c r="VAQ103" s="8"/>
      <c r="VAR103" s="8"/>
      <c r="VAS103" s="8"/>
      <c r="VAT103" s="8"/>
      <c r="VAU103" s="8"/>
      <c r="VAV103" s="8"/>
      <c r="VAW103" s="8"/>
      <c r="VAX103" s="8"/>
      <c r="VAY103" s="8"/>
      <c r="VAZ103" s="8"/>
      <c r="VBA103" s="8"/>
      <c r="VBB103" s="8"/>
      <c r="VBC103" s="8"/>
      <c r="VBD103" s="8"/>
      <c r="VBE103" s="8"/>
      <c r="VBF103" s="8"/>
      <c r="VBG103" s="8"/>
      <c r="VBH103" s="8"/>
      <c r="VBI103" s="8"/>
      <c r="VBJ103" s="8"/>
      <c r="VBK103" s="8"/>
      <c r="VBL103" s="8"/>
      <c r="VBM103" s="8"/>
      <c r="VBN103" s="8"/>
      <c r="VBO103" s="8"/>
      <c r="VBP103" s="8"/>
      <c r="VBQ103" s="8"/>
      <c r="VBR103" s="8"/>
      <c r="VBS103" s="8"/>
      <c r="VBT103" s="8"/>
      <c r="VBU103" s="8"/>
      <c r="VBV103" s="8"/>
      <c r="VBW103" s="8"/>
      <c r="VBX103" s="8"/>
      <c r="VBY103" s="8"/>
      <c r="VBZ103" s="8"/>
      <c r="VCA103" s="8"/>
      <c r="VCB103" s="8"/>
      <c r="VCC103" s="8"/>
      <c r="VCD103" s="8"/>
      <c r="VCE103" s="8"/>
      <c r="VCF103" s="8"/>
      <c r="VCG103" s="8"/>
      <c r="VCH103" s="8"/>
      <c r="VCI103" s="8"/>
      <c r="VCJ103" s="8"/>
      <c r="VCK103" s="8"/>
      <c r="VCL103" s="8"/>
      <c r="VCM103" s="8"/>
      <c r="VCN103" s="8"/>
      <c r="VCO103" s="8"/>
      <c r="VCP103" s="8"/>
      <c r="VCQ103" s="8"/>
      <c r="VCR103" s="8"/>
      <c r="VCS103" s="8"/>
      <c r="VCT103" s="8"/>
      <c r="VCU103" s="8"/>
      <c r="VCV103" s="8"/>
      <c r="VCW103" s="8"/>
      <c r="VCX103" s="8"/>
      <c r="VCY103" s="8"/>
      <c r="VCZ103" s="8"/>
      <c r="VDA103" s="8"/>
      <c r="VDB103" s="8"/>
      <c r="VDC103" s="8"/>
      <c r="VDD103" s="8"/>
      <c r="VDE103" s="8"/>
      <c r="VDF103" s="8"/>
      <c r="VDG103" s="8"/>
      <c r="VDH103" s="8"/>
      <c r="VDI103" s="8"/>
      <c r="VDJ103" s="8"/>
      <c r="VDK103" s="8"/>
      <c r="VDL103" s="8"/>
      <c r="VDM103" s="8"/>
      <c r="VDN103" s="8"/>
      <c r="VDO103" s="8"/>
      <c r="VDP103" s="8"/>
      <c r="VDQ103" s="8"/>
      <c r="VDR103" s="8"/>
      <c r="VDS103" s="8"/>
      <c r="VDT103" s="8"/>
      <c r="VDU103" s="8"/>
      <c r="VDV103" s="8"/>
      <c r="VDW103" s="8"/>
      <c r="VDX103" s="8"/>
      <c r="VDY103" s="8"/>
      <c r="VDZ103" s="8"/>
      <c r="VEA103" s="8"/>
      <c r="VEB103" s="8"/>
      <c r="VEC103" s="8"/>
      <c r="VED103" s="8"/>
      <c r="VEE103" s="8"/>
      <c r="VEF103" s="8"/>
      <c r="VEG103" s="8"/>
      <c r="VEH103" s="8"/>
      <c r="VEI103" s="8"/>
      <c r="VEJ103" s="8"/>
      <c r="VEK103" s="8"/>
      <c r="VEL103" s="8"/>
      <c r="VEM103" s="8"/>
      <c r="VEN103" s="8"/>
      <c r="VEO103" s="8"/>
      <c r="VEP103" s="8"/>
      <c r="VEQ103" s="8"/>
      <c r="VER103" s="8"/>
      <c r="VES103" s="8"/>
      <c r="VET103" s="8"/>
      <c r="VEU103" s="8"/>
      <c r="VEV103" s="8"/>
      <c r="VEW103" s="8"/>
      <c r="VEX103" s="8"/>
      <c r="VEY103" s="8"/>
      <c r="VEZ103" s="8"/>
      <c r="VFA103" s="8"/>
      <c r="VFB103" s="8"/>
      <c r="VFC103" s="8"/>
      <c r="VFD103" s="8"/>
      <c r="VFE103" s="8"/>
      <c r="VFF103" s="8"/>
      <c r="VFG103" s="8"/>
      <c r="VFH103" s="8"/>
      <c r="VFI103" s="8"/>
      <c r="VFJ103" s="8"/>
      <c r="VFK103" s="8"/>
      <c r="VFL103" s="8"/>
      <c r="VFM103" s="8"/>
      <c r="VFN103" s="8"/>
      <c r="VFO103" s="8"/>
      <c r="VFP103" s="8"/>
      <c r="VFQ103" s="8"/>
      <c r="VFR103" s="8"/>
      <c r="VFS103" s="8"/>
      <c r="VFT103" s="8"/>
      <c r="VFU103" s="8"/>
      <c r="VFV103" s="8"/>
      <c r="VFW103" s="8"/>
      <c r="VFX103" s="8"/>
      <c r="VFY103" s="8"/>
      <c r="VFZ103" s="8"/>
      <c r="VGA103" s="8"/>
      <c r="VGB103" s="8"/>
      <c r="VGC103" s="8"/>
      <c r="VGD103" s="8"/>
      <c r="VGE103" s="8"/>
      <c r="VGF103" s="8"/>
      <c r="VGG103" s="8"/>
      <c r="VGH103" s="8"/>
      <c r="VGI103" s="8"/>
      <c r="VGJ103" s="8"/>
      <c r="VGK103" s="8"/>
      <c r="VGL103" s="8"/>
      <c r="VGM103" s="8"/>
      <c r="VGN103" s="8"/>
      <c r="VGO103" s="8"/>
      <c r="VGP103" s="8"/>
      <c r="VGQ103" s="8"/>
      <c r="VGR103" s="8"/>
      <c r="VGS103" s="8"/>
      <c r="VGT103" s="8"/>
      <c r="VGU103" s="8"/>
      <c r="VGV103" s="8"/>
      <c r="VGW103" s="8"/>
      <c r="VGX103" s="8"/>
      <c r="VGY103" s="8"/>
      <c r="VGZ103" s="8"/>
      <c r="VHA103" s="8"/>
      <c r="VHB103" s="8"/>
      <c r="VHC103" s="8"/>
      <c r="VHD103" s="8"/>
      <c r="VHE103" s="8"/>
      <c r="VHF103" s="8"/>
      <c r="VHG103" s="8"/>
      <c r="VHH103" s="8"/>
      <c r="VHI103" s="8"/>
      <c r="VHJ103" s="8"/>
      <c r="VHK103" s="8"/>
      <c r="VHL103" s="8"/>
      <c r="VHM103" s="8"/>
      <c r="VHN103" s="8"/>
      <c r="VHO103" s="8"/>
      <c r="VHP103" s="8"/>
      <c r="VHQ103" s="8"/>
      <c r="VHR103" s="8"/>
      <c r="VHS103" s="8"/>
      <c r="VHT103" s="8"/>
      <c r="VHU103" s="8"/>
      <c r="VHV103" s="8"/>
      <c r="VHW103" s="8"/>
      <c r="VHX103" s="8"/>
      <c r="VHY103" s="8"/>
      <c r="VHZ103" s="8"/>
      <c r="VIA103" s="8"/>
      <c r="VIB103" s="8"/>
      <c r="VIC103" s="8"/>
      <c r="VID103" s="8"/>
      <c r="VIE103" s="8"/>
      <c r="VIF103" s="8"/>
      <c r="VIG103" s="8"/>
      <c r="VIH103" s="8"/>
      <c r="VII103" s="8"/>
      <c r="VIJ103" s="8"/>
      <c r="VIK103" s="8"/>
      <c r="VIL103" s="8"/>
      <c r="VIM103" s="8"/>
      <c r="VIN103" s="8"/>
      <c r="VIO103" s="8"/>
      <c r="VIP103" s="8"/>
      <c r="VIQ103" s="8"/>
      <c r="VIR103" s="8"/>
      <c r="VIS103" s="8"/>
      <c r="VIT103" s="8"/>
      <c r="VIU103" s="8"/>
      <c r="VIV103" s="8"/>
      <c r="VIW103" s="8"/>
      <c r="VIX103" s="8"/>
      <c r="VIY103" s="8"/>
      <c r="VIZ103" s="8"/>
      <c r="VJA103" s="8"/>
      <c r="VJB103" s="8"/>
      <c r="VJC103" s="8"/>
      <c r="VJD103" s="8"/>
      <c r="VJE103" s="8"/>
      <c r="VJF103" s="8"/>
      <c r="VJG103" s="8"/>
      <c r="VJH103" s="8"/>
      <c r="VJI103" s="8"/>
      <c r="VJJ103" s="8"/>
      <c r="VJK103" s="8"/>
      <c r="VJL103" s="8"/>
      <c r="VJM103" s="8"/>
      <c r="VJN103" s="8"/>
      <c r="VJO103" s="8"/>
      <c r="VJP103" s="8"/>
      <c r="VJQ103" s="8"/>
      <c r="VJR103" s="8"/>
      <c r="VJS103" s="8"/>
      <c r="VJT103" s="8"/>
      <c r="VJU103" s="8"/>
      <c r="VJV103" s="8"/>
      <c r="VJW103" s="8"/>
      <c r="VJX103" s="8"/>
      <c r="VJY103" s="8"/>
      <c r="VJZ103" s="8"/>
      <c r="VKA103" s="8"/>
      <c r="VKB103" s="8"/>
      <c r="VKC103" s="8"/>
      <c r="VKD103" s="8"/>
      <c r="VKE103" s="8"/>
      <c r="VKF103" s="8"/>
      <c r="VKG103" s="8"/>
      <c r="VKH103" s="8"/>
      <c r="VKI103" s="8"/>
      <c r="VKJ103" s="8"/>
      <c r="VKK103" s="8"/>
      <c r="VKL103" s="8"/>
      <c r="VKM103" s="8"/>
      <c r="VKN103" s="8"/>
      <c r="VKO103" s="8"/>
      <c r="VKP103" s="8"/>
      <c r="VKQ103" s="8"/>
      <c r="VKR103" s="8"/>
      <c r="VKS103" s="8"/>
      <c r="VKT103" s="8"/>
      <c r="VKU103" s="8"/>
      <c r="VKV103" s="8"/>
      <c r="VKW103" s="8"/>
      <c r="VKX103" s="8"/>
      <c r="VKY103" s="8"/>
      <c r="VKZ103" s="8"/>
      <c r="VLA103" s="8"/>
      <c r="VLB103" s="8"/>
      <c r="VLC103" s="8"/>
      <c r="VLD103" s="8"/>
      <c r="VLE103" s="8"/>
      <c r="VLF103" s="8"/>
      <c r="VLG103" s="8"/>
      <c r="VLH103" s="8"/>
      <c r="VLI103" s="8"/>
      <c r="VLJ103" s="8"/>
      <c r="VLK103" s="8"/>
      <c r="VLL103" s="8"/>
      <c r="VLM103" s="8"/>
      <c r="VLN103" s="8"/>
      <c r="VLO103" s="8"/>
      <c r="VLP103" s="8"/>
      <c r="VLQ103" s="8"/>
      <c r="VLR103" s="8"/>
      <c r="VLS103" s="8"/>
      <c r="VLT103" s="8"/>
      <c r="VLU103" s="8"/>
      <c r="VLV103" s="8"/>
      <c r="VLW103" s="8"/>
      <c r="VLX103" s="8"/>
      <c r="VLY103" s="8"/>
      <c r="VLZ103" s="8"/>
      <c r="VMA103" s="8"/>
      <c r="VMB103" s="8"/>
      <c r="VMC103" s="8"/>
      <c r="VMD103" s="8"/>
      <c r="VME103" s="8"/>
      <c r="VMF103" s="8"/>
      <c r="VMG103" s="8"/>
      <c r="VMH103" s="8"/>
      <c r="VMI103" s="8"/>
      <c r="VMJ103" s="8"/>
      <c r="VMK103" s="8"/>
      <c r="VML103" s="8"/>
      <c r="VMM103" s="8"/>
      <c r="VMN103" s="8"/>
      <c r="VMO103" s="8"/>
      <c r="VMP103" s="8"/>
      <c r="VMQ103" s="8"/>
      <c r="VMR103" s="8"/>
      <c r="VMS103" s="8"/>
      <c r="VMT103" s="8"/>
      <c r="VMU103" s="8"/>
      <c r="VMV103" s="8"/>
      <c r="VMW103" s="8"/>
      <c r="VMX103" s="8"/>
      <c r="VMY103" s="8"/>
      <c r="VMZ103" s="8"/>
      <c r="VNA103" s="8"/>
      <c r="VNB103" s="8"/>
      <c r="VNC103" s="8"/>
      <c r="VND103" s="8"/>
      <c r="VNE103" s="8"/>
      <c r="VNF103" s="8"/>
      <c r="VNG103" s="8"/>
      <c r="VNH103" s="8"/>
      <c r="VNI103" s="8"/>
      <c r="VNJ103" s="8"/>
      <c r="VNK103" s="8"/>
      <c r="VNL103" s="8"/>
      <c r="VNM103" s="8"/>
      <c r="VNN103" s="8"/>
      <c r="VNO103" s="8"/>
      <c r="VNP103" s="8"/>
      <c r="VNQ103" s="8"/>
      <c r="VNR103" s="8"/>
      <c r="VNS103" s="8"/>
      <c r="VNT103" s="8"/>
      <c r="VNU103" s="8"/>
      <c r="VNV103" s="8"/>
      <c r="VNW103" s="8"/>
      <c r="VNX103" s="8"/>
      <c r="VNY103" s="8"/>
      <c r="VNZ103" s="8"/>
      <c r="VOA103" s="8"/>
      <c r="VOB103" s="8"/>
      <c r="VOC103" s="8"/>
      <c r="VOD103" s="8"/>
      <c r="VOE103" s="8"/>
      <c r="VOF103" s="8"/>
      <c r="VOG103" s="8"/>
      <c r="VOH103" s="8"/>
      <c r="VOI103" s="8"/>
      <c r="VOJ103" s="8"/>
      <c r="VOK103" s="8"/>
      <c r="VOL103" s="8"/>
      <c r="VOM103" s="8"/>
      <c r="VON103" s="8"/>
      <c r="VOO103" s="8"/>
      <c r="VOP103" s="8"/>
      <c r="VOQ103" s="8"/>
      <c r="VOR103" s="8"/>
      <c r="VOS103" s="8"/>
      <c r="VOT103" s="8"/>
      <c r="VOU103" s="8"/>
      <c r="VOV103" s="8"/>
      <c r="VOW103" s="8"/>
      <c r="VOX103" s="8"/>
      <c r="VOY103" s="8"/>
      <c r="VOZ103" s="8"/>
      <c r="VPA103" s="8"/>
      <c r="VPB103" s="8"/>
      <c r="VPC103" s="8"/>
      <c r="VPD103" s="8"/>
      <c r="VPE103" s="8"/>
      <c r="VPF103" s="8"/>
      <c r="VPG103" s="8"/>
      <c r="VPH103" s="8"/>
      <c r="VPI103" s="8"/>
      <c r="VPJ103" s="8"/>
      <c r="VPK103" s="8"/>
      <c r="VPL103" s="8"/>
      <c r="VPM103" s="8"/>
      <c r="VPN103" s="8"/>
      <c r="VPO103" s="8"/>
      <c r="VPP103" s="8"/>
      <c r="VPQ103" s="8"/>
      <c r="VPR103" s="8"/>
      <c r="VPS103" s="8"/>
      <c r="VPT103" s="8"/>
      <c r="VPU103" s="8"/>
      <c r="VPV103" s="8"/>
      <c r="VPW103" s="8"/>
      <c r="VPX103" s="8"/>
      <c r="VPY103" s="8"/>
      <c r="VPZ103" s="8"/>
      <c r="VQA103" s="8"/>
      <c r="VQB103" s="8"/>
      <c r="VQC103" s="8"/>
      <c r="VQD103" s="8"/>
      <c r="VQE103" s="8"/>
      <c r="VQF103" s="8"/>
      <c r="VQG103" s="8"/>
      <c r="VQH103" s="8"/>
      <c r="VQI103" s="8"/>
      <c r="VQJ103" s="8"/>
      <c r="VQK103" s="8"/>
      <c r="VQL103" s="8"/>
      <c r="VQM103" s="8"/>
      <c r="VQN103" s="8"/>
      <c r="VQO103" s="8"/>
      <c r="VQP103" s="8"/>
      <c r="VQQ103" s="8"/>
      <c r="VQR103" s="8"/>
      <c r="VQS103" s="8"/>
      <c r="VQT103" s="8"/>
      <c r="VQU103" s="8"/>
      <c r="VQV103" s="8"/>
      <c r="VQW103" s="8"/>
      <c r="VQX103" s="8"/>
      <c r="VQY103" s="8"/>
      <c r="VQZ103" s="8"/>
      <c r="VRA103" s="8"/>
      <c r="VRB103" s="8"/>
      <c r="VRC103" s="8"/>
      <c r="VRD103" s="8"/>
      <c r="VRE103" s="8"/>
      <c r="VRF103" s="8"/>
      <c r="VRG103" s="8"/>
      <c r="VRH103" s="8"/>
      <c r="VRI103" s="8"/>
      <c r="VRJ103" s="8"/>
      <c r="VRK103" s="8"/>
      <c r="VRL103" s="8"/>
      <c r="VRM103" s="8"/>
      <c r="VRN103" s="8"/>
      <c r="VRO103" s="8"/>
      <c r="VRP103" s="8"/>
      <c r="VRQ103" s="8"/>
      <c r="VRR103" s="8"/>
      <c r="VRS103" s="8"/>
      <c r="VRT103" s="8"/>
      <c r="VRU103" s="8"/>
      <c r="VRV103" s="8"/>
      <c r="VRW103" s="8"/>
      <c r="VRX103" s="8"/>
      <c r="VRY103" s="8"/>
      <c r="VRZ103" s="8"/>
      <c r="VSA103" s="8"/>
      <c r="VSB103" s="8"/>
      <c r="VSC103" s="8"/>
      <c r="VSD103" s="8"/>
      <c r="VSE103" s="8"/>
      <c r="VSF103" s="8"/>
      <c r="VSG103" s="8"/>
      <c r="VSH103" s="8"/>
      <c r="VSI103" s="8"/>
      <c r="VSJ103" s="8"/>
      <c r="VSK103" s="8"/>
      <c r="VSL103" s="8"/>
      <c r="VSM103" s="8"/>
      <c r="VSN103" s="8"/>
      <c r="VSO103" s="8"/>
      <c r="VSP103" s="8"/>
      <c r="VSQ103" s="8"/>
      <c r="VSR103" s="8"/>
      <c r="VSS103" s="8"/>
      <c r="VST103" s="8"/>
      <c r="VSU103" s="8"/>
      <c r="VSV103" s="8"/>
      <c r="VSW103" s="8"/>
      <c r="VSX103" s="8"/>
      <c r="VSY103" s="8"/>
      <c r="VSZ103" s="8"/>
      <c r="VTA103" s="8"/>
      <c r="VTB103" s="8"/>
      <c r="VTC103" s="8"/>
      <c r="VTD103" s="8"/>
      <c r="VTE103" s="8"/>
      <c r="VTF103" s="8"/>
      <c r="VTG103" s="8"/>
      <c r="VTH103" s="8"/>
      <c r="VTI103" s="8"/>
      <c r="VTJ103" s="8"/>
      <c r="VTK103" s="8"/>
      <c r="VTL103" s="8"/>
      <c r="VTM103" s="8"/>
      <c r="VTN103" s="8"/>
      <c r="VTO103" s="8"/>
      <c r="VTP103" s="8"/>
      <c r="VTQ103" s="8"/>
      <c r="VTR103" s="8"/>
      <c r="VTS103" s="8"/>
      <c r="VTT103" s="8"/>
      <c r="VTU103" s="8"/>
      <c r="VTV103" s="8"/>
      <c r="VTW103" s="8"/>
      <c r="VTX103" s="8"/>
      <c r="VTY103" s="8"/>
      <c r="VTZ103" s="8"/>
      <c r="VUA103" s="8"/>
      <c r="VUB103" s="8"/>
      <c r="VUC103" s="8"/>
      <c r="VUD103" s="8"/>
      <c r="VUE103" s="8"/>
      <c r="VUF103" s="8"/>
      <c r="VUG103" s="8"/>
      <c r="VUH103" s="8"/>
      <c r="VUI103" s="8"/>
      <c r="VUJ103" s="8"/>
      <c r="VUK103" s="8"/>
      <c r="VUL103" s="8"/>
      <c r="VUM103" s="8"/>
      <c r="VUN103" s="8"/>
      <c r="VUO103" s="8"/>
      <c r="VUP103" s="8"/>
      <c r="VUQ103" s="8"/>
      <c r="VUR103" s="8"/>
      <c r="VUS103" s="8"/>
      <c r="VUT103" s="8"/>
      <c r="VUU103" s="8"/>
      <c r="VUV103" s="8"/>
      <c r="VUW103" s="8"/>
      <c r="VUX103" s="8"/>
      <c r="VUY103" s="8"/>
      <c r="VUZ103" s="8"/>
      <c r="VVA103" s="8"/>
      <c r="VVB103" s="8"/>
      <c r="VVC103" s="8"/>
      <c r="VVD103" s="8"/>
      <c r="VVE103" s="8"/>
      <c r="VVF103" s="8"/>
      <c r="VVG103" s="8"/>
      <c r="VVH103" s="8"/>
      <c r="VVI103" s="8"/>
      <c r="VVJ103" s="8"/>
      <c r="VVK103" s="8"/>
      <c r="VVL103" s="8"/>
      <c r="VVM103" s="8"/>
      <c r="VVN103" s="8"/>
      <c r="VVO103" s="8"/>
      <c r="VVP103" s="8"/>
      <c r="VVQ103" s="8"/>
      <c r="VVR103" s="8"/>
      <c r="VVS103" s="8"/>
      <c r="VVT103" s="8"/>
      <c r="VVU103" s="8"/>
      <c r="VVV103" s="8"/>
      <c r="VVW103" s="8"/>
      <c r="VVX103" s="8"/>
      <c r="VVY103" s="8"/>
      <c r="VVZ103" s="8"/>
      <c r="VWA103" s="8"/>
      <c r="VWB103" s="8"/>
      <c r="VWC103" s="8"/>
      <c r="VWD103" s="8"/>
      <c r="VWE103" s="8"/>
      <c r="VWF103" s="8"/>
      <c r="VWG103" s="8"/>
      <c r="VWH103" s="8"/>
      <c r="VWI103" s="8"/>
      <c r="VWJ103" s="8"/>
      <c r="VWK103" s="8"/>
      <c r="VWL103" s="8"/>
      <c r="VWM103" s="8"/>
      <c r="VWN103" s="8"/>
      <c r="VWO103" s="8"/>
      <c r="VWP103" s="8"/>
      <c r="VWQ103" s="8"/>
      <c r="VWR103" s="8"/>
      <c r="VWS103" s="8"/>
      <c r="VWT103" s="8"/>
      <c r="VWU103" s="8"/>
      <c r="VWV103" s="8"/>
      <c r="VWW103" s="8"/>
      <c r="VWX103" s="8"/>
      <c r="VWY103" s="8"/>
      <c r="VWZ103" s="8"/>
      <c r="VXA103" s="8"/>
      <c r="VXB103" s="8"/>
      <c r="VXC103" s="8"/>
      <c r="VXD103" s="8"/>
      <c r="VXE103" s="8"/>
      <c r="VXF103" s="8"/>
      <c r="VXG103" s="8"/>
      <c r="VXH103" s="8"/>
      <c r="VXI103" s="8"/>
      <c r="VXJ103" s="8"/>
      <c r="VXK103" s="8"/>
      <c r="VXL103" s="8"/>
      <c r="VXM103" s="8"/>
      <c r="VXN103" s="8"/>
      <c r="VXO103" s="8"/>
      <c r="VXP103" s="8"/>
      <c r="VXQ103" s="8"/>
      <c r="VXR103" s="8"/>
      <c r="VXS103" s="8"/>
      <c r="VXT103" s="8"/>
      <c r="VXU103" s="8"/>
      <c r="VXV103" s="8"/>
      <c r="VXW103" s="8"/>
      <c r="VXX103" s="8"/>
      <c r="VXY103" s="8"/>
      <c r="VXZ103" s="8"/>
      <c r="VYA103" s="8"/>
      <c r="VYB103" s="8"/>
      <c r="VYC103" s="8"/>
      <c r="VYD103" s="8"/>
      <c r="VYE103" s="8"/>
      <c r="VYF103" s="8"/>
      <c r="VYG103" s="8"/>
      <c r="VYH103" s="8"/>
      <c r="VYI103" s="8"/>
      <c r="VYJ103" s="8"/>
      <c r="VYK103" s="8"/>
      <c r="VYL103" s="8"/>
      <c r="VYM103" s="8"/>
      <c r="VYN103" s="8"/>
      <c r="VYO103" s="8"/>
      <c r="VYP103" s="8"/>
      <c r="VYQ103" s="8"/>
      <c r="VYR103" s="8"/>
      <c r="VYS103" s="8"/>
      <c r="VYT103" s="8"/>
      <c r="VYU103" s="8"/>
      <c r="VYV103" s="8"/>
      <c r="VYW103" s="8"/>
      <c r="VYX103" s="8"/>
      <c r="VYY103" s="8"/>
      <c r="VYZ103" s="8"/>
      <c r="VZA103" s="8"/>
      <c r="VZB103" s="8"/>
      <c r="VZC103" s="8"/>
      <c r="VZD103" s="8"/>
      <c r="VZE103" s="8"/>
      <c r="VZF103" s="8"/>
      <c r="VZG103" s="8"/>
      <c r="VZH103" s="8"/>
      <c r="VZI103" s="8"/>
      <c r="VZJ103" s="8"/>
      <c r="VZK103" s="8"/>
      <c r="VZL103" s="8"/>
      <c r="VZM103" s="8"/>
      <c r="VZN103" s="8"/>
      <c r="VZO103" s="8"/>
      <c r="VZP103" s="8"/>
      <c r="VZQ103" s="8"/>
      <c r="VZR103" s="8"/>
      <c r="VZS103" s="8"/>
      <c r="VZT103" s="8"/>
      <c r="VZU103" s="8"/>
      <c r="VZV103" s="8"/>
      <c r="VZW103" s="8"/>
      <c r="VZX103" s="8"/>
      <c r="VZY103" s="8"/>
      <c r="VZZ103" s="8"/>
      <c r="WAA103" s="8"/>
      <c r="WAB103" s="8"/>
      <c r="WAC103" s="8"/>
      <c r="WAD103" s="8"/>
      <c r="WAE103" s="8"/>
      <c r="WAF103" s="8"/>
      <c r="WAG103" s="8"/>
      <c r="WAH103" s="8"/>
      <c r="WAI103" s="8"/>
      <c r="WAJ103" s="8"/>
      <c r="WAK103" s="8"/>
      <c r="WAL103" s="8"/>
      <c r="WAM103" s="8"/>
      <c r="WAN103" s="8"/>
      <c r="WAO103" s="8"/>
      <c r="WAP103" s="8"/>
      <c r="WAQ103" s="8"/>
      <c r="WAR103" s="8"/>
      <c r="WAS103" s="8"/>
      <c r="WAT103" s="8"/>
      <c r="WAU103" s="8"/>
      <c r="WAV103" s="8"/>
      <c r="WAW103" s="8"/>
      <c r="WAX103" s="8"/>
      <c r="WAY103" s="8"/>
      <c r="WAZ103" s="8"/>
      <c r="WBA103" s="8"/>
      <c r="WBB103" s="8"/>
      <c r="WBC103" s="8"/>
      <c r="WBD103" s="8"/>
      <c r="WBE103" s="8"/>
      <c r="WBF103" s="8"/>
      <c r="WBG103" s="8"/>
      <c r="WBH103" s="8"/>
      <c r="WBI103" s="8"/>
      <c r="WBJ103" s="8"/>
      <c r="WBK103" s="8"/>
      <c r="WBL103" s="8"/>
      <c r="WBM103" s="8"/>
      <c r="WBN103" s="8"/>
      <c r="WBO103" s="8"/>
      <c r="WBP103" s="8"/>
      <c r="WBQ103" s="8"/>
      <c r="WBR103" s="8"/>
      <c r="WBS103" s="8"/>
      <c r="WBT103" s="8"/>
      <c r="WBU103" s="8"/>
      <c r="WBV103" s="8"/>
      <c r="WBW103" s="8"/>
      <c r="WBX103" s="8"/>
      <c r="WBY103" s="8"/>
      <c r="WBZ103" s="8"/>
      <c r="WCA103" s="8"/>
      <c r="WCB103" s="8"/>
      <c r="WCC103" s="8"/>
      <c r="WCD103" s="8"/>
      <c r="WCE103" s="8"/>
      <c r="WCF103" s="8"/>
      <c r="WCG103" s="8"/>
      <c r="WCH103" s="8"/>
      <c r="WCI103" s="8"/>
      <c r="WCJ103" s="8"/>
      <c r="WCK103" s="8"/>
      <c r="WCL103" s="8"/>
      <c r="WCM103" s="8"/>
      <c r="WCN103" s="8"/>
      <c r="WCO103" s="8"/>
      <c r="WCP103" s="8"/>
      <c r="WCQ103" s="8"/>
      <c r="WCR103" s="8"/>
      <c r="WCS103" s="8"/>
      <c r="WCT103" s="8"/>
      <c r="WCU103" s="8"/>
      <c r="WCV103" s="8"/>
      <c r="WCW103" s="8"/>
      <c r="WCX103" s="8"/>
      <c r="WCY103" s="8"/>
      <c r="WCZ103" s="8"/>
      <c r="WDA103" s="8"/>
      <c r="WDB103" s="8"/>
      <c r="WDC103" s="8"/>
      <c r="WDD103" s="8"/>
      <c r="WDE103" s="8"/>
      <c r="WDF103" s="8"/>
      <c r="WDG103" s="8"/>
      <c r="WDH103" s="8"/>
      <c r="WDI103" s="8"/>
      <c r="WDJ103" s="8"/>
      <c r="WDK103" s="8"/>
      <c r="WDL103" s="8"/>
      <c r="WDM103" s="8"/>
      <c r="WDN103" s="8"/>
      <c r="WDO103" s="8"/>
      <c r="WDP103" s="8"/>
      <c r="WDQ103" s="8"/>
      <c r="WDR103" s="8"/>
      <c r="WDS103" s="8"/>
      <c r="WDT103" s="8"/>
      <c r="WDU103" s="8"/>
      <c r="WDV103" s="8"/>
      <c r="WDW103" s="8"/>
      <c r="WDX103" s="8"/>
      <c r="WDY103" s="8"/>
      <c r="WDZ103" s="8"/>
      <c r="WEA103" s="8"/>
      <c r="WEB103" s="8"/>
      <c r="WEC103" s="8"/>
      <c r="WED103" s="8"/>
      <c r="WEE103" s="8"/>
      <c r="WEF103" s="8"/>
      <c r="WEG103" s="8"/>
      <c r="WEH103" s="8"/>
      <c r="WEI103" s="8"/>
      <c r="WEJ103" s="8"/>
      <c r="WEK103" s="8"/>
      <c r="WEL103" s="8"/>
      <c r="WEM103" s="8"/>
      <c r="WEN103" s="8"/>
      <c r="WEO103" s="8"/>
      <c r="WEP103" s="8"/>
      <c r="WEQ103" s="8"/>
      <c r="WER103" s="8"/>
      <c r="WES103" s="8"/>
      <c r="WET103" s="8"/>
      <c r="WEU103" s="8"/>
      <c r="WEV103" s="8"/>
      <c r="WEW103" s="8"/>
      <c r="WEX103" s="8"/>
      <c r="WEY103" s="8"/>
      <c r="WEZ103" s="8"/>
      <c r="WFA103" s="8"/>
      <c r="WFB103" s="8"/>
      <c r="WFC103" s="8"/>
      <c r="WFD103" s="8"/>
      <c r="WFE103" s="8"/>
      <c r="WFF103" s="8"/>
      <c r="WFG103" s="8"/>
      <c r="WFH103" s="8"/>
      <c r="WFI103" s="8"/>
      <c r="WFJ103" s="8"/>
      <c r="WFK103" s="8"/>
      <c r="WFL103" s="8"/>
      <c r="WFM103" s="8"/>
      <c r="WFN103" s="8"/>
      <c r="WFO103" s="8"/>
      <c r="WFP103" s="8"/>
      <c r="WFQ103" s="8"/>
      <c r="WFR103" s="8"/>
      <c r="WFS103" s="8"/>
      <c r="WFT103" s="8"/>
      <c r="WFU103" s="8"/>
      <c r="WFV103" s="8"/>
      <c r="WFW103" s="8"/>
      <c r="WFX103" s="8"/>
      <c r="WFY103" s="8"/>
      <c r="WFZ103" s="8"/>
      <c r="WGA103" s="8"/>
      <c r="WGB103" s="8"/>
      <c r="WGC103" s="8"/>
      <c r="WGD103" s="8"/>
      <c r="WGE103" s="8"/>
      <c r="WGF103" s="8"/>
      <c r="WGG103" s="8"/>
      <c r="WGH103" s="8"/>
      <c r="WGI103" s="8"/>
      <c r="WGJ103" s="8"/>
      <c r="WGK103" s="8"/>
      <c r="WGL103" s="8"/>
      <c r="WGM103" s="8"/>
      <c r="WGN103" s="8"/>
      <c r="WGO103" s="8"/>
      <c r="WGP103" s="8"/>
      <c r="WGQ103" s="8"/>
      <c r="WGR103" s="8"/>
      <c r="WGS103" s="8"/>
      <c r="WGT103" s="8"/>
      <c r="WGU103" s="8"/>
      <c r="WGV103" s="8"/>
      <c r="WGW103" s="8"/>
      <c r="WGX103" s="8"/>
      <c r="WGY103" s="8"/>
      <c r="WGZ103" s="8"/>
      <c r="WHA103" s="8"/>
      <c r="WHB103" s="8"/>
      <c r="WHC103" s="8"/>
      <c r="WHD103" s="8"/>
      <c r="WHE103" s="8"/>
      <c r="WHF103" s="8"/>
      <c r="WHG103" s="8"/>
      <c r="WHH103" s="8"/>
      <c r="WHI103" s="8"/>
      <c r="WHJ103" s="8"/>
      <c r="WHK103" s="8"/>
      <c r="WHL103" s="8"/>
      <c r="WHM103" s="8"/>
      <c r="WHN103" s="8"/>
      <c r="WHO103" s="8"/>
      <c r="WHP103" s="8"/>
      <c r="WHQ103" s="8"/>
      <c r="WHR103" s="8"/>
      <c r="WHS103" s="8"/>
      <c r="WHT103" s="8"/>
      <c r="WHU103" s="8"/>
      <c r="WHV103" s="8"/>
      <c r="WHW103" s="8"/>
      <c r="WHX103" s="8"/>
      <c r="WHY103" s="8"/>
      <c r="WHZ103" s="8"/>
      <c r="WIA103" s="8"/>
      <c r="WIB103" s="8"/>
      <c r="WIC103" s="8"/>
      <c r="WID103" s="8"/>
      <c r="WIE103" s="8"/>
      <c r="WIF103" s="8"/>
      <c r="WIG103" s="8"/>
      <c r="WIH103" s="8"/>
      <c r="WII103" s="8"/>
      <c r="WIJ103" s="8"/>
      <c r="WIK103" s="8"/>
      <c r="WIL103" s="8"/>
      <c r="WIM103" s="8"/>
      <c r="WIN103" s="8"/>
      <c r="WIO103" s="8"/>
      <c r="WIP103" s="8"/>
      <c r="WIQ103" s="8"/>
      <c r="WIR103" s="8"/>
      <c r="WIS103" s="8"/>
      <c r="WIT103" s="8"/>
      <c r="WIU103" s="8"/>
      <c r="WIV103" s="8"/>
      <c r="WIW103" s="8"/>
      <c r="WIX103" s="8"/>
      <c r="WIY103" s="8"/>
      <c r="WIZ103" s="8"/>
      <c r="WJA103" s="8"/>
      <c r="WJB103" s="8"/>
      <c r="WJC103" s="8"/>
      <c r="WJD103" s="8"/>
      <c r="WJE103" s="8"/>
      <c r="WJF103" s="8"/>
      <c r="WJG103" s="8"/>
      <c r="WJH103" s="8"/>
      <c r="WJI103" s="8"/>
      <c r="WJJ103" s="8"/>
      <c r="WJK103" s="8"/>
      <c r="WJL103" s="8"/>
      <c r="WJM103" s="8"/>
      <c r="WJN103" s="8"/>
      <c r="WJO103" s="8"/>
      <c r="WJP103" s="8"/>
      <c r="WJQ103" s="8"/>
      <c r="WJR103" s="8"/>
      <c r="WJS103" s="8"/>
      <c r="WJT103" s="8"/>
      <c r="WJU103" s="8"/>
      <c r="WJV103" s="8"/>
      <c r="WJW103" s="8"/>
      <c r="WJX103" s="8"/>
      <c r="WJY103" s="8"/>
      <c r="WJZ103" s="8"/>
      <c r="WKA103" s="8"/>
      <c r="WKB103" s="8"/>
      <c r="WKC103" s="8"/>
      <c r="WKD103" s="8"/>
      <c r="WKE103" s="8"/>
      <c r="WKF103" s="8"/>
      <c r="WKG103" s="8"/>
      <c r="WKH103" s="8"/>
      <c r="WKI103" s="8"/>
      <c r="WKJ103" s="8"/>
      <c r="WKK103" s="8"/>
      <c r="WKL103" s="8"/>
      <c r="WKM103" s="8"/>
      <c r="WKN103" s="8"/>
      <c r="WKO103" s="8"/>
      <c r="WKP103" s="8"/>
      <c r="WKQ103" s="8"/>
      <c r="WKR103" s="8"/>
      <c r="WKS103" s="8"/>
      <c r="WKT103" s="8"/>
      <c r="WKU103" s="8"/>
      <c r="WKV103" s="8"/>
      <c r="WKW103" s="8"/>
      <c r="WKX103" s="8"/>
      <c r="WKY103" s="8"/>
      <c r="WKZ103" s="8"/>
      <c r="WLA103" s="8"/>
      <c r="WLB103" s="8"/>
      <c r="WLC103" s="8"/>
      <c r="WLD103" s="8"/>
      <c r="WLE103" s="8"/>
      <c r="WLF103" s="8"/>
      <c r="WLG103" s="8"/>
      <c r="WLH103" s="8"/>
      <c r="WLI103" s="8"/>
      <c r="WLJ103" s="8"/>
      <c r="WLK103" s="8"/>
      <c r="WLL103" s="8"/>
      <c r="WLM103" s="8"/>
      <c r="WLN103" s="8"/>
      <c r="WLO103" s="8"/>
      <c r="WLP103" s="8"/>
      <c r="WLQ103" s="8"/>
      <c r="WLR103" s="8"/>
      <c r="WLS103" s="8"/>
      <c r="WLT103" s="8"/>
      <c r="WLU103" s="8"/>
      <c r="WLV103" s="8"/>
      <c r="WLW103" s="8"/>
      <c r="WLX103" s="8"/>
      <c r="WLY103" s="8"/>
      <c r="WLZ103" s="8"/>
      <c r="WMA103" s="8"/>
      <c r="WMB103" s="8"/>
      <c r="WMC103" s="8"/>
      <c r="WMD103" s="8"/>
      <c r="WME103" s="8"/>
      <c r="WMF103" s="8"/>
      <c r="WMG103" s="8"/>
      <c r="WMH103" s="8"/>
      <c r="WMI103" s="8"/>
      <c r="WMJ103" s="8"/>
      <c r="WMK103" s="8"/>
      <c r="WML103" s="8"/>
      <c r="WMM103" s="8"/>
      <c r="WMN103" s="8"/>
      <c r="WMO103" s="8"/>
      <c r="WMP103" s="8"/>
      <c r="WMQ103" s="8"/>
      <c r="WMR103" s="8"/>
      <c r="WMS103" s="8"/>
      <c r="WMT103" s="8"/>
      <c r="WMU103" s="8"/>
      <c r="WMV103" s="8"/>
      <c r="WMW103" s="8"/>
      <c r="WMX103" s="8"/>
      <c r="WMY103" s="8"/>
      <c r="WMZ103" s="8"/>
      <c r="WNA103" s="8"/>
      <c r="WNB103" s="8"/>
      <c r="WNC103" s="8"/>
      <c r="WND103" s="8"/>
      <c r="WNE103" s="8"/>
      <c r="WNF103" s="8"/>
      <c r="WNG103" s="8"/>
      <c r="WNH103" s="8"/>
      <c r="WNI103" s="8"/>
      <c r="WNJ103" s="8"/>
      <c r="WNK103" s="8"/>
      <c r="WNL103" s="8"/>
      <c r="WNM103" s="8"/>
      <c r="WNN103" s="8"/>
      <c r="WNO103" s="8"/>
      <c r="WNP103" s="8"/>
      <c r="WNQ103" s="8"/>
      <c r="WNR103" s="8"/>
      <c r="WNS103" s="8"/>
      <c r="WNT103" s="8"/>
      <c r="WNU103" s="8"/>
      <c r="WNV103" s="8"/>
      <c r="WNW103" s="8"/>
      <c r="WNX103" s="8"/>
      <c r="WNY103" s="8"/>
      <c r="WNZ103" s="8"/>
      <c r="WOA103" s="8"/>
      <c r="WOB103" s="8"/>
      <c r="WOC103" s="8"/>
      <c r="WOD103" s="8"/>
      <c r="WOE103" s="8"/>
      <c r="WOF103" s="8"/>
      <c r="WOG103" s="8"/>
      <c r="WOH103" s="8"/>
      <c r="WOI103" s="8"/>
      <c r="WOJ103" s="8"/>
      <c r="WOK103" s="8"/>
      <c r="WOL103" s="8"/>
      <c r="WOM103" s="8"/>
      <c r="WON103" s="8"/>
      <c r="WOO103" s="8"/>
      <c r="WOP103" s="8"/>
      <c r="WOQ103" s="8"/>
      <c r="WOR103" s="8"/>
      <c r="WOS103" s="8"/>
      <c r="WOT103" s="8"/>
      <c r="WOU103" s="8"/>
      <c r="WOV103" s="8"/>
      <c r="WOW103" s="8"/>
      <c r="WOX103" s="8"/>
      <c r="WOY103" s="8"/>
      <c r="WOZ103" s="8"/>
      <c r="WPA103" s="8"/>
      <c r="WPB103" s="8"/>
      <c r="WPC103" s="8"/>
      <c r="WPD103" s="8"/>
      <c r="WPE103" s="8"/>
      <c r="WPF103" s="8"/>
      <c r="WPG103" s="8"/>
      <c r="WPH103" s="8"/>
      <c r="WPI103" s="8"/>
      <c r="WPJ103" s="8"/>
      <c r="WPK103" s="8"/>
      <c r="WPL103" s="8"/>
      <c r="WPM103" s="8"/>
      <c r="WPN103" s="8"/>
      <c r="WPO103" s="8"/>
      <c r="WPP103" s="8"/>
      <c r="WPQ103" s="8"/>
      <c r="WPR103" s="8"/>
      <c r="WPS103" s="8"/>
      <c r="WPT103" s="8"/>
      <c r="WPU103" s="8"/>
      <c r="WPV103" s="8"/>
      <c r="WPW103" s="8"/>
      <c r="WPX103" s="8"/>
      <c r="WPY103" s="8"/>
      <c r="WPZ103" s="8"/>
      <c r="WQA103" s="8"/>
      <c r="WQB103" s="8"/>
      <c r="WQC103" s="8"/>
      <c r="WQD103" s="8"/>
      <c r="WQE103" s="8"/>
      <c r="WQF103" s="8"/>
      <c r="WQG103" s="8"/>
      <c r="WQH103" s="8"/>
      <c r="WQI103" s="8"/>
      <c r="WQJ103" s="8"/>
      <c r="WQK103" s="8"/>
      <c r="WQL103" s="8"/>
      <c r="WQM103" s="8"/>
      <c r="WQN103" s="8"/>
      <c r="WQO103" s="8"/>
      <c r="WQP103" s="8"/>
      <c r="WQQ103" s="8"/>
      <c r="WQR103" s="8"/>
      <c r="WQS103" s="8"/>
      <c r="WQT103" s="8"/>
      <c r="WQU103" s="8"/>
      <c r="WQV103" s="8"/>
      <c r="WQW103" s="8"/>
      <c r="WQX103" s="8"/>
      <c r="WQY103" s="8"/>
      <c r="WQZ103" s="8"/>
      <c r="WRA103" s="8"/>
      <c r="WRB103" s="8"/>
      <c r="WRC103" s="8"/>
      <c r="WRD103" s="8"/>
      <c r="WRE103" s="8"/>
      <c r="WRF103" s="8"/>
      <c r="WRG103" s="8"/>
      <c r="WRH103" s="8"/>
      <c r="WRI103" s="8"/>
      <c r="WRJ103" s="8"/>
      <c r="WRK103" s="8"/>
      <c r="WRL103" s="8"/>
      <c r="WRM103" s="8"/>
      <c r="WRN103" s="8"/>
      <c r="WRO103" s="8"/>
      <c r="WRP103" s="8"/>
      <c r="WRQ103" s="8"/>
      <c r="WRR103" s="8"/>
      <c r="WRS103" s="8"/>
      <c r="WRT103" s="8"/>
      <c r="WRU103" s="8"/>
      <c r="WRV103" s="8"/>
      <c r="WRW103" s="8"/>
      <c r="WRX103" s="8"/>
      <c r="WRY103" s="8"/>
      <c r="WRZ103" s="8"/>
      <c r="WSA103" s="8"/>
      <c r="WSB103" s="8"/>
      <c r="WSC103" s="8"/>
      <c r="WSD103" s="8"/>
      <c r="WSE103" s="8"/>
      <c r="WSF103" s="8"/>
      <c r="WSG103" s="8"/>
      <c r="WSH103" s="8"/>
      <c r="WSI103" s="8"/>
      <c r="WSJ103" s="8"/>
      <c r="WSK103" s="8"/>
      <c r="WSL103" s="8"/>
      <c r="WSM103" s="8"/>
      <c r="WSN103" s="8"/>
      <c r="WSO103" s="8"/>
      <c r="WSP103" s="8"/>
      <c r="WSQ103" s="8"/>
      <c r="WSR103" s="8"/>
      <c r="WSS103" s="8"/>
      <c r="WST103" s="8"/>
      <c r="WSU103" s="8"/>
      <c r="WSV103" s="8"/>
      <c r="WSW103" s="8"/>
      <c r="WSX103" s="8"/>
      <c r="WSY103" s="8"/>
      <c r="WSZ103" s="8"/>
      <c r="WTA103" s="8"/>
      <c r="WTB103" s="8"/>
      <c r="WTC103" s="8"/>
      <c r="WTD103" s="8"/>
      <c r="WTE103" s="8"/>
      <c r="WTF103" s="8"/>
      <c r="WTG103" s="8"/>
      <c r="WTH103" s="8"/>
      <c r="WTI103" s="8"/>
      <c r="WTJ103" s="8"/>
      <c r="WTK103" s="8"/>
      <c r="WTL103" s="8"/>
      <c r="WTM103" s="8"/>
      <c r="WTN103" s="8"/>
      <c r="WTO103" s="8"/>
      <c r="WTP103" s="8"/>
      <c r="WTQ103" s="8"/>
      <c r="WTR103" s="8"/>
      <c r="WTS103" s="8"/>
      <c r="WTT103" s="8"/>
      <c r="WTU103" s="8"/>
      <c r="WTV103" s="8"/>
      <c r="WTW103" s="8"/>
      <c r="WTX103" s="8"/>
      <c r="WTY103" s="8"/>
      <c r="WTZ103" s="8"/>
      <c r="WUA103" s="8"/>
      <c r="WUB103" s="8"/>
      <c r="WUC103" s="8"/>
      <c r="WUD103" s="8"/>
      <c r="WUE103" s="8"/>
      <c r="WUF103" s="8"/>
      <c r="WUG103" s="8"/>
      <c r="WUH103" s="8"/>
      <c r="WUI103" s="8"/>
      <c r="WUJ103" s="8"/>
      <c r="WUK103" s="8"/>
      <c r="WUL103" s="8"/>
      <c r="WUM103" s="8"/>
      <c r="WUN103" s="8"/>
      <c r="WUO103" s="8"/>
      <c r="WUP103" s="8"/>
      <c r="WUQ103" s="8"/>
      <c r="WUR103" s="8"/>
      <c r="WUS103" s="8"/>
      <c r="WUT103" s="8"/>
      <c r="WUU103" s="8"/>
      <c r="WUV103" s="8"/>
      <c r="WUW103" s="8"/>
      <c r="WUX103" s="8"/>
      <c r="WUY103" s="8"/>
      <c r="WUZ103" s="8"/>
      <c r="WVA103" s="8"/>
      <c r="WVB103" s="8"/>
      <c r="WVC103" s="8"/>
      <c r="WVD103" s="8"/>
      <c r="WVE103" s="8"/>
      <c r="WVF103" s="8"/>
      <c r="WVG103" s="8"/>
      <c r="WVH103" s="8"/>
      <c r="WVI103" s="8"/>
      <c r="WVJ103" s="8"/>
      <c r="WVK103" s="8"/>
      <c r="WVL103" s="8"/>
      <c r="WVM103" s="8"/>
      <c r="WVN103" s="8"/>
      <c r="WVO103" s="8"/>
      <c r="WVP103" s="8"/>
      <c r="WVQ103" s="8"/>
      <c r="WVR103" s="8"/>
      <c r="WVS103" s="8"/>
      <c r="WVT103" s="8"/>
      <c r="WVU103" s="8"/>
      <c r="WVV103" s="8"/>
      <c r="WVW103" s="8"/>
      <c r="WVX103" s="8"/>
      <c r="WVY103" s="8"/>
      <c r="WVZ103" s="8"/>
      <c r="WWA103" s="8"/>
      <c r="WWB103" s="8"/>
      <c r="WWC103" s="8"/>
      <c r="WWD103" s="8"/>
      <c r="WWE103" s="8"/>
      <c r="WWF103" s="8"/>
      <c r="WWG103" s="8"/>
      <c r="WWH103" s="8"/>
      <c r="WWI103" s="8"/>
      <c r="WWJ103" s="8"/>
      <c r="WWK103" s="8"/>
      <c r="WWL103" s="8"/>
      <c r="WWM103" s="8"/>
      <c r="WWN103" s="8"/>
      <c r="WWO103" s="8"/>
      <c r="WWP103" s="8"/>
      <c r="WWQ103" s="8"/>
      <c r="WWR103" s="8"/>
      <c r="WWS103" s="8"/>
      <c r="WWT103" s="8"/>
      <c r="WWU103" s="8"/>
      <c r="WWV103" s="8"/>
      <c r="WWW103" s="8"/>
      <c r="WWX103" s="8"/>
      <c r="WWY103" s="8"/>
      <c r="WWZ103" s="8"/>
      <c r="WXA103" s="8"/>
      <c r="WXB103" s="8"/>
      <c r="WXC103" s="8"/>
      <c r="WXD103" s="8"/>
      <c r="WXE103" s="8"/>
      <c r="WXF103" s="8"/>
      <c r="WXG103" s="8"/>
      <c r="WXH103" s="8"/>
      <c r="WXI103" s="8"/>
      <c r="WXJ103" s="8"/>
      <c r="WXK103" s="8"/>
      <c r="WXL103" s="8"/>
      <c r="WXM103" s="8"/>
      <c r="WXN103" s="8"/>
      <c r="WXO103" s="8"/>
      <c r="WXP103" s="8"/>
      <c r="WXQ103" s="8"/>
      <c r="WXR103" s="8"/>
      <c r="WXS103" s="8"/>
      <c r="WXT103" s="8"/>
      <c r="WXU103" s="8"/>
      <c r="WXV103" s="8"/>
      <c r="WXW103" s="8"/>
      <c r="WXX103" s="8"/>
      <c r="WXY103" s="8"/>
      <c r="WXZ103" s="8"/>
      <c r="WYA103" s="8"/>
      <c r="WYB103" s="8"/>
      <c r="WYC103" s="8"/>
      <c r="WYD103" s="8"/>
      <c r="WYE103" s="8"/>
      <c r="WYF103" s="8"/>
      <c r="WYG103" s="8"/>
      <c r="WYH103" s="8"/>
      <c r="WYI103" s="8"/>
      <c r="WYJ103" s="8"/>
      <c r="WYK103" s="8"/>
      <c r="WYL103" s="8"/>
      <c r="WYM103" s="8"/>
      <c r="WYN103" s="8"/>
      <c r="WYO103" s="8"/>
      <c r="WYP103" s="8"/>
      <c r="WYQ103" s="8"/>
      <c r="WYR103" s="8"/>
      <c r="WYS103" s="8"/>
      <c r="WYT103" s="8"/>
      <c r="WYU103" s="8"/>
      <c r="WYV103" s="8"/>
      <c r="WYW103" s="8"/>
      <c r="WYX103" s="8"/>
      <c r="WYY103" s="8"/>
      <c r="WYZ103" s="8"/>
      <c r="WZA103" s="8"/>
      <c r="WZB103" s="8"/>
      <c r="WZC103" s="8"/>
      <c r="WZD103" s="8"/>
      <c r="WZE103" s="8"/>
      <c r="WZF103" s="8"/>
      <c r="WZG103" s="8"/>
      <c r="WZH103" s="8"/>
      <c r="WZI103" s="8"/>
      <c r="WZJ103" s="8"/>
      <c r="WZK103" s="8"/>
      <c r="WZL103" s="8"/>
      <c r="WZM103" s="8"/>
      <c r="WZN103" s="8"/>
      <c r="WZO103" s="8"/>
      <c r="WZP103" s="8"/>
      <c r="WZQ103" s="8"/>
      <c r="WZR103" s="8"/>
      <c r="WZS103" s="8"/>
      <c r="WZT103" s="8"/>
      <c r="WZU103" s="8"/>
      <c r="WZV103" s="8"/>
      <c r="WZW103" s="8"/>
      <c r="WZX103" s="8"/>
      <c r="WZY103" s="8"/>
      <c r="WZZ103" s="8"/>
      <c r="XAA103" s="8"/>
      <c r="XAB103" s="8"/>
      <c r="XAC103" s="8"/>
      <c r="XAD103" s="8"/>
      <c r="XAE103" s="8"/>
      <c r="XAF103" s="8"/>
      <c r="XAG103" s="8"/>
      <c r="XAH103" s="8"/>
      <c r="XAI103" s="8"/>
      <c r="XAJ103" s="8"/>
      <c r="XAK103" s="8"/>
      <c r="XAL103" s="8"/>
      <c r="XAM103" s="8"/>
      <c r="XAN103" s="8"/>
      <c r="XAO103" s="8"/>
      <c r="XAP103" s="8"/>
      <c r="XAQ103" s="8"/>
      <c r="XAR103" s="8"/>
      <c r="XAS103" s="8"/>
      <c r="XAT103" s="8"/>
      <c r="XAU103" s="8"/>
      <c r="XAV103" s="8"/>
      <c r="XAW103" s="8"/>
      <c r="XAX103" s="8"/>
      <c r="XAY103" s="8"/>
      <c r="XAZ103" s="8"/>
      <c r="XBA103" s="8"/>
      <c r="XBB103" s="8"/>
      <c r="XBC103" s="8"/>
      <c r="XBD103" s="8"/>
      <c r="XBE103" s="8"/>
      <c r="XBF103" s="8"/>
      <c r="XBG103" s="8"/>
      <c r="XBH103" s="8"/>
      <c r="XBI103" s="8"/>
      <c r="XBJ103" s="8"/>
      <c r="XBK103" s="8"/>
      <c r="XBL103" s="8"/>
      <c r="XBM103" s="8"/>
      <c r="XBN103" s="8"/>
      <c r="XBO103" s="8"/>
      <c r="XBP103" s="8"/>
      <c r="XBQ103" s="8"/>
      <c r="XBR103" s="8"/>
      <c r="XBS103" s="8"/>
      <c r="XBT103" s="8"/>
      <c r="XBU103" s="8"/>
      <c r="XBV103" s="8"/>
      <c r="XBW103" s="8"/>
      <c r="XBX103" s="8"/>
      <c r="XBY103" s="8"/>
      <c r="XBZ103" s="8"/>
      <c r="XCA103" s="8"/>
      <c r="XCB103" s="8"/>
      <c r="XCC103" s="8"/>
      <c r="XCD103" s="8"/>
      <c r="XCE103" s="8"/>
      <c r="XCF103" s="8"/>
      <c r="XCG103" s="8"/>
      <c r="XCH103" s="8"/>
      <c r="XCI103" s="8"/>
      <c r="XCJ103" s="8"/>
      <c r="XCK103" s="8"/>
      <c r="XCL103" s="8"/>
      <c r="XCM103" s="8"/>
      <c r="XCN103" s="8"/>
      <c r="XCO103" s="8"/>
      <c r="XCP103" s="8"/>
      <c r="XCQ103" s="8"/>
      <c r="XCR103" s="8"/>
      <c r="XCS103" s="8"/>
      <c r="XCT103" s="8"/>
      <c r="XCU103" s="8"/>
      <c r="XCV103" s="8"/>
      <c r="XCW103" s="8"/>
      <c r="XCX103" s="8"/>
      <c r="XCY103" s="8"/>
      <c r="XCZ103" s="8"/>
      <c r="XDA103" s="8"/>
      <c r="XDB103" s="8"/>
      <c r="XDC103" s="8"/>
      <c r="XDD103" s="8"/>
      <c r="XDE103" s="8"/>
      <c r="XDF103" s="8"/>
      <c r="XDG103" s="8"/>
      <c r="XDH103" s="8"/>
      <c r="XDI103" s="8"/>
      <c r="XDJ103" s="8"/>
      <c r="XDK103" s="8"/>
      <c r="XDL103" s="8"/>
      <c r="XDM103" s="8"/>
      <c r="XDN103" s="8"/>
      <c r="XDO103" s="8"/>
      <c r="XDP103" s="8"/>
      <c r="XDQ103" s="8"/>
      <c r="XDR103" s="8"/>
      <c r="XDS103" s="8"/>
      <c r="XDT103" s="8"/>
      <c r="XDU103" s="8"/>
      <c r="XDV103" s="8"/>
      <c r="XDW103" s="8"/>
      <c r="XDX103" s="8"/>
      <c r="XDY103" s="8"/>
      <c r="XDZ103" s="8"/>
      <c r="XEA103" s="8"/>
      <c r="XEB103" s="8"/>
      <c r="XEC103" s="8"/>
      <c r="XED103" s="8"/>
      <c r="XEE103" s="8"/>
      <c r="XEF103" s="8"/>
      <c r="XEG103" s="8"/>
      <c r="XEH103" s="8"/>
      <c r="XEI103" s="8"/>
      <c r="XEJ103" s="8"/>
      <c r="XEK103" s="8"/>
      <c r="XEL103" s="8"/>
      <c r="XEM103" s="8"/>
      <c r="XEN103" s="8"/>
      <c r="XEO103" s="8"/>
      <c r="XEP103" s="8"/>
      <c r="XEQ103" s="8"/>
      <c r="XER103" s="8"/>
      <c r="XES103" s="8"/>
      <c r="XET103" s="8"/>
      <c r="XEU103" s="8"/>
      <c r="XEV103" s="8"/>
      <c r="XEW103" s="8"/>
      <c r="XEX103" s="8"/>
      <c r="XEY103" s="8"/>
      <c r="XEZ103" s="8"/>
      <c r="XFA103" s="8"/>
      <c r="XFB103" s="8"/>
      <c r="XFC103" s="8"/>
      <c r="XFD103" s="8"/>
    </row>
    <row r="104" spans="1:16384" s="30" customFormat="1" x14ac:dyDescent="0.25">
      <c r="A104" s="26"/>
      <c r="B104" s="26"/>
      <c r="C104" s="26"/>
      <c r="D104" s="6" t="s">
        <v>48</v>
      </c>
      <c r="E104" s="27"/>
      <c r="F104" s="28" t="s">
        <v>52</v>
      </c>
      <c r="G104" s="28"/>
      <c r="H104" s="29"/>
      <c r="I104" s="30" t="e">
        <f>VLOOKUP(I103,$D$99:$E$101,2,TRUE)</f>
        <v>#N/A</v>
      </c>
      <c r="J104" s="30" t="e">
        <f t="shared" ref="J104:BU104" si="86">VLOOKUP(J103,$D$99:$E$101,2,TRUE)</f>
        <v>#N/A</v>
      </c>
      <c r="K104" s="30">
        <f t="shared" si="86"/>
        <v>0.02</v>
      </c>
      <c r="L104" s="30">
        <f t="shared" si="86"/>
        <v>0.02</v>
      </c>
      <c r="M104" s="30">
        <f t="shared" si="86"/>
        <v>1.4999999999999999E-2</v>
      </c>
      <c r="N104" s="30">
        <f t="shared" si="86"/>
        <v>1.4999999999999999E-2</v>
      </c>
      <c r="O104" s="30">
        <f t="shared" si="86"/>
        <v>0.01</v>
      </c>
      <c r="P104" s="30">
        <f t="shared" si="86"/>
        <v>0.01</v>
      </c>
      <c r="Q104" s="30">
        <f t="shared" si="86"/>
        <v>0.01</v>
      </c>
      <c r="R104" s="30">
        <f t="shared" si="86"/>
        <v>0.01</v>
      </c>
      <c r="S104" s="30">
        <f t="shared" si="86"/>
        <v>0.01</v>
      </c>
      <c r="T104" s="30">
        <f t="shared" si="86"/>
        <v>0.01</v>
      </c>
      <c r="U104" s="30">
        <f t="shared" si="86"/>
        <v>0.01</v>
      </c>
      <c r="V104" s="30">
        <f t="shared" si="86"/>
        <v>0.01</v>
      </c>
      <c r="W104" s="30">
        <f t="shared" si="86"/>
        <v>0.01</v>
      </c>
      <c r="X104" s="30">
        <f t="shared" si="86"/>
        <v>0.01</v>
      </c>
      <c r="Y104" s="30">
        <f t="shared" si="86"/>
        <v>0.01</v>
      </c>
      <c r="Z104" s="30">
        <f t="shared" si="86"/>
        <v>0.01</v>
      </c>
      <c r="AA104" s="30">
        <f t="shared" si="86"/>
        <v>0.01</v>
      </c>
      <c r="AB104" s="30">
        <f t="shared" si="86"/>
        <v>0.01</v>
      </c>
      <c r="AC104" s="30">
        <f t="shared" si="86"/>
        <v>0.01</v>
      </c>
      <c r="AD104" s="30">
        <f t="shared" si="86"/>
        <v>0.01</v>
      </c>
      <c r="AE104" s="30">
        <f t="shared" si="86"/>
        <v>0.01</v>
      </c>
      <c r="AF104" s="30">
        <f t="shared" si="86"/>
        <v>0.01</v>
      </c>
      <c r="AG104" s="30">
        <f t="shared" si="86"/>
        <v>0.01</v>
      </c>
      <c r="AH104" s="30">
        <f t="shared" si="86"/>
        <v>0.01</v>
      </c>
      <c r="AI104" s="30">
        <f t="shared" si="86"/>
        <v>0.01</v>
      </c>
      <c r="AJ104" s="30">
        <f t="shared" si="86"/>
        <v>0.01</v>
      </c>
      <c r="AK104" s="30">
        <f t="shared" si="86"/>
        <v>0.01</v>
      </c>
      <c r="AL104" s="30">
        <f t="shared" si="86"/>
        <v>0.01</v>
      </c>
      <c r="AM104" s="30">
        <f t="shared" si="86"/>
        <v>0.01</v>
      </c>
      <c r="AN104" s="30">
        <f t="shared" si="86"/>
        <v>0.01</v>
      </c>
      <c r="AO104" s="30">
        <f t="shared" si="86"/>
        <v>0.01</v>
      </c>
      <c r="AP104" s="30">
        <f t="shared" si="86"/>
        <v>0.01</v>
      </c>
      <c r="AQ104" s="30">
        <f t="shared" si="86"/>
        <v>0.01</v>
      </c>
      <c r="AR104" s="30">
        <f t="shared" si="86"/>
        <v>0.01</v>
      </c>
      <c r="AS104" s="30">
        <f t="shared" si="86"/>
        <v>0.01</v>
      </c>
      <c r="AT104" s="30">
        <f t="shared" si="86"/>
        <v>0.01</v>
      </c>
      <c r="AU104" s="30">
        <f t="shared" si="86"/>
        <v>0.01</v>
      </c>
      <c r="AV104" s="30">
        <f t="shared" si="86"/>
        <v>0.01</v>
      </c>
      <c r="AW104" s="30">
        <f t="shared" si="86"/>
        <v>0.01</v>
      </c>
      <c r="AX104" s="30">
        <f t="shared" si="86"/>
        <v>0.01</v>
      </c>
      <c r="AY104" s="30">
        <f t="shared" si="86"/>
        <v>0.01</v>
      </c>
      <c r="AZ104" s="30">
        <f t="shared" si="86"/>
        <v>0.01</v>
      </c>
      <c r="BA104" s="30">
        <f t="shared" si="86"/>
        <v>0.01</v>
      </c>
      <c r="BB104" s="30">
        <f t="shared" si="86"/>
        <v>0.01</v>
      </c>
      <c r="BC104" s="30">
        <f t="shared" si="86"/>
        <v>0.01</v>
      </c>
      <c r="BD104" s="30">
        <f t="shared" si="86"/>
        <v>0.01</v>
      </c>
      <c r="BE104" s="30">
        <f t="shared" si="86"/>
        <v>0.01</v>
      </c>
      <c r="BF104" s="30">
        <f t="shared" si="86"/>
        <v>0.01</v>
      </c>
      <c r="BG104" s="30">
        <f t="shared" si="86"/>
        <v>0.01</v>
      </c>
      <c r="BH104" s="30">
        <f t="shared" si="86"/>
        <v>0.01</v>
      </c>
      <c r="BI104" s="30">
        <f t="shared" si="86"/>
        <v>0.01</v>
      </c>
      <c r="BJ104" s="30">
        <f t="shared" si="86"/>
        <v>0.01</v>
      </c>
      <c r="BK104" s="30">
        <f t="shared" si="86"/>
        <v>0.01</v>
      </c>
      <c r="BL104" s="30">
        <f t="shared" si="86"/>
        <v>0.01</v>
      </c>
      <c r="BM104" s="30">
        <f t="shared" si="86"/>
        <v>0.01</v>
      </c>
      <c r="BN104" s="30">
        <f t="shared" si="86"/>
        <v>0.01</v>
      </c>
      <c r="BO104" s="30">
        <f t="shared" si="86"/>
        <v>0.01</v>
      </c>
      <c r="BP104" s="30">
        <f t="shared" si="86"/>
        <v>0.01</v>
      </c>
      <c r="BQ104" s="30">
        <f t="shared" si="86"/>
        <v>0.01</v>
      </c>
      <c r="BR104" s="30">
        <f t="shared" si="86"/>
        <v>0.01</v>
      </c>
      <c r="BS104" s="30">
        <f t="shared" si="86"/>
        <v>0.01</v>
      </c>
      <c r="BT104" s="30">
        <f t="shared" si="86"/>
        <v>0.01</v>
      </c>
      <c r="BU104" s="30">
        <f t="shared" si="86"/>
        <v>0.01</v>
      </c>
      <c r="BV104" s="30">
        <f t="shared" ref="BV104:CH104" si="87">VLOOKUP(BV103,$D$99:$E$101,2,TRUE)</f>
        <v>0.01</v>
      </c>
      <c r="BW104" s="30">
        <f t="shared" si="87"/>
        <v>0.01</v>
      </c>
      <c r="BX104" s="30">
        <f t="shared" si="87"/>
        <v>0.01</v>
      </c>
      <c r="BY104" s="30">
        <f t="shared" si="87"/>
        <v>0.01</v>
      </c>
      <c r="BZ104" s="30">
        <f t="shared" si="87"/>
        <v>0.01</v>
      </c>
      <c r="CA104" s="30">
        <f t="shared" si="87"/>
        <v>0.01</v>
      </c>
      <c r="CB104" s="30">
        <f t="shared" si="87"/>
        <v>0.01</v>
      </c>
      <c r="CC104" s="30">
        <f t="shared" si="87"/>
        <v>0.01</v>
      </c>
      <c r="CD104" s="30">
        <f t="shared" si="87"/>
        <v>0.01</v>
      </c>
      <c r="CE104" s="30">
        <f t="shared" si="87"/>
        <v>0.01</v>
      </c>
      <c r="CF104" s="30">
        <f t="shared" si="87"/>
        <v>0.01</v>
      </c>
      <c r="CG104" s="30">
        <f t="shared" si="87"/>
        <v>0.01</v>
      </c>
      <c r="CH104" s="30">
        <f t="shared" si="87"/>
        <v>0.01</v>
      </c>
    </row>
    <row r="105" spans="1:16384" s="30" customFormat="1" x14ac:dyDescent="0.25">
      <c r="A105" s="26"/>
      <c r="B105" s="26"/>
      <c r="C105" s="26"/>
      <c r="D105" s="6" t="s">
        <v>49</v>
      </c>
      <c r="E105" s="27"/>
      <c r="F105" s="28" t="s">
        <v>52</v>
      </c>
      <c r="G105" s="28"/>
      <c r="H105" s="29"/>
      <c r="I105" s="30">
        <f>IFERROR(I104,0)</f>
        <v>0</v>
      </c>
      <c r="J105" s="30">
        <f t="shared" ref="J105:BU105" si="88">IFERROR(J104,0)</f>
        <v>0</v>
      </c>
      <c r="K105" s="30">
        <f t="shared" si="88"/>
        <v>0.02</v>
      </c>
      <c r="L105" s="30">
        <f t="shared" si="88"/>
        <v>0.02</v>
      </c>
      <c r="M105" s="30">
        <f t="shared" si="88"/>
        <v>1.4999999999999999E-2</v>
      </c>
      <c r="N105" s="30">
        <f t="shared" si="88"/>
        <v>1.4999999999999999E-2</v>
      </c>
      <c r="O105" s="30">
        <f t="shared" si="88"/>
        <v>0.01</v>
      </c>
      <c r="P105" s="30">
        <f t="shared" si="88"/>
        <v>0.01</v>
      </c>
      <c r="Q105" s="30">
        <f t="shared" si="88"/>
        <v>0.01</v>
      </c>
      <c r="R105" s="30">
        <f t="shared" si="88"/>
        <v>0.01</v>
      </c>
      <c r="S105" s="30">
        <f t="shared" si="88"/>
        <v>0.01</v>
      </c>
      <c r="T105" s="30">
        <f t="shared" si="88"/>
        <v>0.01</v>
      </c>
      <c r="U105" s="30">
        <f t="shared" si="88"/>
        <v>0.01</v>
      </c>
      <c r="V105" s="30">
        <f t="shared" si="88"/>
        <v>0.01</v>
      </c>
      <c r="W105" s="30">
        <f t="shared" si="88"/>
        <v>0.01</v>
      </c>
      <c r="X105" s="30">
        <f t="shared" si="88"/>
        <v>0.01</v>
      </c>
      <c r="Y105" s="30">
        <f t="shared" si="88"/>
        <v>0.01</v>
      </c>
      <c r="Z105" s="30">
        <f t="shared" si="88"/>
        <v>0.01</v>
      </c>
      <c r="AA105" s="30">
        <f t="shared" si="88"/>
        <v>0.01</v>
      </c>
      <c r="AB105" s="30">
        <f t="shared" si="88"/>
        <v>0.01</v>
      </c>
      <c r="AC105" s="30">
        <f t="shared" si="88"/>
        <v>0.01</v>
      </c>
      <c r="AD105" s="30">
        <f t="shared" si="88"/>
        <v>0.01</v>
      </c>
      <c r="AE105" s="30">
        <f t="shared" si="88"/>
        <v>0.01</v>
      </c>
      <c r="AF105" s="30">
        <f t="shared" si="88"/>
        <v>0.01</v>
      </c>
      <c r="AG105" s="30">
        <f t="shared" si="88"/>
        <v>0.01</v>
      </c>
      <c r="AH105" s="30">
        <f t="shared" si="88"/>
        <v>0.01</v>
      </c>
      <c r="AI105" s="30">
        <f t="shared" si="88"/>
        <v>0.01</v>
      </c>
      <c r="AJ105" s="30">
        <f t="shared" si="88"/>
        <v>0.01</v>
      </c>
      <c r="AK105" s="30">
        <f t="shared" si="88"/>
        <v>0.01</v>
      </c>
      <c r="AL105" s="30">
        <f t="shared" si="88"/>
        <v>0.01</v>
      </c>
      <c r="AM105" s="30">
        <f t="shared" si="88"/>
        <v>0.01</v>
      </c>
      <c r="AN105" s="30">
        <f t="shared" si="88"/>
        <v>0.01</v>
      </c>
      <c r="AO105" s="30">
        <f t="shared" si="88"/>
        <v>0.01</v>
      </c>
      <c r="AP105" s="30">
        <f t="shared" si="88"/>
        <v>0.01</v>
      </c>
      <c r="AQ105" s="30">
        <f t="shared" si="88"/>
        <v>0.01</v>
      </c>
      <c r="AR105" s="30">
        <f t="shared" si="88"/>
        <v>0.01</v>
      </c>
      <c r="AS105" s="30">
        <f t="shared" si="88"/>
        <v>0.01</v>
      </c>
      <c r="AT105" s="30">
        <f t="shared" si="88"/>
        <v>0.01</v>
      </c>
      <c r="AU105" s="30">
        <f t="shared" si="88"/>
        <v>0.01</v>
      </c>
      <c r="AV105" s="30">
        <f t="shared" si="88"/>
        <v>0.01</v>
      </c>
      <c r="AW105" s="30">
        <f t="shared" si="88"/>
        <v>0.01</v>
      </c>
      <c r="AX105" s="30">
        <f t="shared" si="88"/>
        <v>0.01</v>
      </c>
      <c r="AY105" s="30">
        <f t="shared" si="88"/>
        <v>0.01</v>
      </c>
      <c r="AZ105" s="30">
        <f t="shared" si="88"/>
        <v>0.01</v>
      </c>
      <c r="BA105" s="30">
        <f t="shared" si="88"/>
        <v>0.01</v>
      </c>
      <c r="BB105" s="30">
        <f t="shared" si="88"/>
        <v>0.01</v>
      </c>
      <c r="BC105" s="30">
        <f t="shared" si="88"/>
        <v>0.01</v>
      </c>
      <c r="BD105" s="30">
        <f t="shared" si="88"/>
        <v>0.01</v>
      </c>
      <c r="BE105" s="30">
        <f t="shared" si="88"/>
        <v>0.01</v>
      </c>
      <c r="BF105" s="30">
        <f t="shared" si="88"/>
        <v>0.01</v>
      </c>
      <c r="BG105" s="30">
        <f t="shared" si="88"/>
        <v>0.01</v>
      </c>
      <c r="BH105" s="30">
        <f t="shared" si="88"/>
        <v>0.01</v>
      </c>
      <c r="BI105" s="30">
        <f t="shared" si="88"/>
        <v>0.01</v>
      </c>
      <c r="BJ105" s="30">
        <f t="shared" si="88"/>
        <v>0.01</v>
      </c>
      <c r="BK105" s="30">
        <f t="shared" si="88"/>
        <v>0.01</v>
      </c>
      <c r="BL105" s="30">
        <f t="shared" si="88"/>
        <v>0.01</v>
      </c>
      <c r="BM105" s="30">
        <f t="shared" si="88"/>
        <v>0.01</v>
      </c>
      <c r="BN105" s="30">
        <f t="shared" si="88"/>
        <v>0.01</v>
      </c>
      <c r="BO105" s="30">
        <f t="shared" si="88"/>
        <v>0.01</v>
      </c>
      <c r="BP105" s="30">
        <f t="shared" si="88"/>
        <v>0.01</v>
      </c>
      <c r="BQ105" s="30">
        <f t="shared" si="88"/>
        <v>0.01</v>
      </c>
      <c r="BR105" s="30">
        <f t="shared" si="88"/>
        <v>0.01</v>
      </c>
      <c r="BS105" s="30">
        <f t="shared" si="88"/>
        <v>0.01</v>
      </c>
      <c r="BT105" s="30">
        <f t="shared" si="88"/>
        <v>0.01</v>
      </c>
      <c r="BU105" s="30">
        <f t="shared" si="88"/>
        <v>0.01</v>
      </c>
      <c r="BV105" s="30">
        <f t="shared" ref="BV105:CH105" si="89">IFERROR(BV104,0)</f>
        <v>0.01</v>
      </c>
      <c r="BW105" s="30">
        <f t="shared" si="89"/>
        <v>0.01</v>
      </c>
      <c r="BX105" s="30">
        <f t="shared" si="89"/>
        <v>0.01</v>
      </c>
      <c r="BY105" s="30">
        <f t="shared" si="89"/>
        <v>0.01</v>
      </c>
      <c r="BZ105" s="30">
        <f t="shared" si="89"/>
        <v>0.01</v>
      </c>
      <c r="CA105" s="30">
        <f t="shared" si="89"/>
        <v>0.01</v>
      </c>
      <c r="CB105" s="30">
        <f t="shared" si="89"/>
        <v>0.01</v>
      </c>
      <c r="CC105" s="30">
        <f t="shared" si="89"/>
        <v>0.01</v>
      </c>
      <c r="CD105" s="30">
        <f t="shared" si="89"/>
        <v>0.01</v>
      </c>
      <c r="CE105" s="30">
        <f t="shared" si="89"/>
        <v>0.01</v>
      </c>
      <c r="CF105" s="30">
        <f t="shared" si="89"/>
        <v>0.01</v>
      </c>
      <c r="CG105" s="30">
        <f t="shared" si="89"/>
        <v>0.01</v>
      </c>
      <c r="CH105" s="30">
        <f t="shared" si="89"/>
        <v>0.01</v>
      </c>
    </row>
    <row r="107" spans="1:16384" x14ac:dyDescent="0.25">
      <c r="D107" s="3" t="s">
        <v>50</v>
      </c>
      <c r="E107" s="20">
        <v>12</v>
      </c>
      <c r="F107" s="23" t="s">
        <v>27</v>
      </c>
    </row>
    <row r="108" spans="1:16384" x14ac:dyDescent="0.25">
      <c r="D108" s="3" t="s">
        <v>4</v>
      </c>
      <c r="E108" s="20">
        <v>6</v>
      </c>
      <c r="F108" s="23" t="s">
        <v>27</v>
      </c>
    </row>
    <row r="109" spans="1:16384" s="30" customFormat="1" x14ac:dyDescent="0.25">
      <c r="A109" s="26"/>
      <c r="B109" s="26"/>
      <c r="C109" s="26"/>
      <c r="D109" s="6" t="str">
        <f>D$105</f>
        <v xml:space="preserve">Annual CPI </v>
      </c>
      <c r="E109" s="29"/>
      <c r="F109" s="28" t="s">
        <v>52</v>
      </c>
      <c r="G109" s="29"/>
      <c r="H109" s="29"/>
      <c r="I109" s="29">
        <f t="shared" ref="I109:BP109" si="90">I$105</f>
        <v>0</v>
      </c>
      <c r="J109" s="29">
        <f t="shared" si="90"/>
        <v>0</v>
      </c>
      <c r="K109" s="29">
        <f t="shared" si="90"/>
        <v>0.02</v>
      </c>
      <c r="L109" s="29">
        <f t="shared" si="90"/>
        <v>0.02</v>
      </c>
      <c r="M109" s="29">
        <f t="shared" si="90"/>
        <v>1.4999999999999999E-2</v>
      </c>
      <c r="N109" s="29">
        <f t="shared" si="90"/>
        <v>1.4999999999999999E-2</v>
      </c>
      <c r="O109" s="29">
        <f t="shared" si="90"/>
        <v>0.01</v>
      </c>
      <c r="P109" s="29">
        <f t="shared" si="90"/>
        <v>0.01</v>
      </c>
      <c r="Q109" s="29">
        <f t="shared" si="90"/>
        <v>0.01</v>
      </c>
      <c r="R109" s="29">
        <f t="shared" si="90"/>
        <v>0.01</v>
      </c>
      <c r="S109" s="29">
        <f t="shared" si="90"/>
        <v>0.01</v>
      </c>
      <c r="T109" s="29">
        <f t="shared" si="90"/>
        <v>0.01</v>
      </c>
      <c r="U109" s="29">
        <f t="shared" si="90"/>
        <v>0.01</v>
      </c>
      <c r="V109" s="29">
        <f t="shared" si="90"/>
        <v>0.01</v>
      </c>
      <c r="W109" s="29">
        <f t="shared" si="90"/>
        <v>0.01</v>
      </c>
      <c r="X109" s="29">
        <f t="shared" si="90"/>
        <v>0.01</v>
      </c>
      <c r="Y109" s="29">
        <f t="shared" si="90"/>
        <v>0.01</v>
      </c>
      <c r="Z109" s="29">
        <f t="shared" si="90"/>
        <v>0.01</v>
      </c>
      <c r="AA109" s="29">
        <f t="shared" si="90"/>
        <v>0.01</v>
      </c>
      <c r="AB109" s="29">
        <f t="shared" si="90"/>
        <v>0.01</v>
      </c>
      <c r="AC109" s="29">
        <f t="shared" si="90"/>
        <v>0.01</v>
      </c>
      <c r="AD109" s="29">
        <f t="shared" si="90"/>
        <v>0.01</v>
      </c>
      <c r="AE109" s="29">
        <f t="shared" si="90"/>
        <v>0.01</v>
      </c>
      <c r="AF109" s="29">
        <f t="shared" si="90"/>
        <v>0.01</v>
      </c>
      <c r="AG109" s="29">
        <f t="shared" si="90"/>
        <v>0.01</v>
      </c>
      <c r="AH109" s="29">
        <f t="shared" si="90"/>
        <v>0.01</v>
      </c>
      <c r="AI109" s="29">
        <f t="shared" si="90"/>
        <v>0.01</v>
      </c>
      <c r="AJ109" s="29">
        <f t="shared" si="90"/>
        <v>0.01</v>
      </c>
      <c r="AK109" s="29">
        <f t="shared" si="90"/>
        <v>0.01</v>
      </c>
      <c r="AL109" s="29">
        <f t="shared" si="90"/>
        <v>0.01</v>
      </c>
      <c r="AM109" s="29">
        <f t="shared" si="90"/>
        <v>0.01</v>
      </c>
      <c r="AN109" s="29">
        <f t="shared" si="90"/>
        <v>0.01</v>
      </c>
      <c r="AO109" s="29">
        <f t="shared" si="90"/>
        <v>0.01</v>
      </c>
      <c r="AP109" s="29">
        <f t="shared" si="90"/>
        <v>0.01</v>
      </c>
      <c r="AQ109" s="29">
        <f t="shared" si="90"/>
        <v>0.01</v>
      </c>
      <c r="AR109" s="29">
        <f t="shared" si="90"/>
        <v>0.01</v>
      </c>
      <c r="AS109" s="29">
        <f t="shared" si="90"/>
        <v>0.01</v>
      </c>
      <c r="AT109" s="29">
        <f t="shared" si="90"/>
        <v>0.01</v>
      </c>
      <c r="AU109" s="29">
        <f t="shared" si="90"/>
        <v>0.01</v>
      </c>
      <c r="AV109" s="29">
        <f t="shared" si="90"/>
        <v>0.01</v>
      </c>
      <c r="AW109" s="29">
        <f t="shared" si="90"/>
        <v>0.01</v>
      </c>
      <c r="AX109" s="29">
        <f t="shared" si="90"/>
        <v>0.01</v>
      </c>
      <c r="AY109" s="29">
        <f t="shared" si="90"/>
        <v>0.01</v>
      </c>
      <c r="AZ109" s="29">
        <f t="shared" si="90"/>
        <v>0.01</v>
      </c>
      <c r="BA109" s="29">
        <f t="shared" si="90"/>
        <v>0.01</v>
      </c>
      <c r="BB109" s="29">
        <f t="shared" si="90"/>
        <v>0.01</v>
      </c>
      <c r="BC109" s="29">
        <f t="shared" si="90"/>
        <v>0.01</v>
      </c>
      <c r="BD109" s="29">
        <f t="shared" si="90"/>
        <v>0.01</v>
      </c>
      <c r="BE109" s="29">
        <f t="shared" si="90"/>
        <v>0.01</v>
      </c>
      <c r="BF109" s="29">
        <f t="shared" si="90"/>
        <v>0.01</v>
      </c>
      <c r="BG109" s="29">
        <f t="shared" si="90"/>
        <v>0.01</v>
      </c>
      <c r="BH109" s="29">
        <f t="shared" si="90"/>
        <v>0.01</v>
      </c>
      <c r="BI109" s="29">
        <f t="shared" si="90"/>
        <v>0.01</v>
      </c>
      <c r="BJ109" s="29">
        <f t="shared" si="90"/>
        <v>0.01</v>
      </c>
      <c r="BK109" s="29">
        <f t="shared" si="90"/>
        <v>0.01</v>
      </c>
      <c r="BL109" s="29">
        <f t="shared" si="90"/>
        <v>0.01</v>
      </c>
      <c r="BM109" s="29">
        <f t="shared" si="90"/>
        <v>0.01</v>
      </c>
      <c r="BN109" s="29">
        <f t="shared" si="90"/>
        <v>0.01</v>
      </c>
      <c r="BO109" s="29">
        <f t="shared" si="90"/>
        <v>0.01</v>
      </c>
      <c r="BP109" s="29">
        <f t="shared" si="90"/>
        <v>0.01</v>
      </c>
      <c r="BQ109" s="29">
        <f t="shared" ref="BQ109:CH109" si="91">BQ$105</f>
        <v>0.01</v>
      </c>
      <c r="BR109" s="29">
        <f t="shared" si="91"/>
        <v>0.01</v>
      </c>
      <c r="BS109" s="29">
        <f t="shared" si="91"/>
        <v>0.01</v>
      </c>
      <c r="BT109" s="29">
        <f t="shared" si="91"/>
        <v>0.01</v>
      </c>
      <c r="BU109" s="29">
        <f t="shared" si="91"/>
        <v>0.01</v>
      </c>
      <c r="BV109" s="29">
        <f t="shared" si="91"/>
        <v>0.01</v>
      </c>
      <c r="BW109" s="29">
        <f t="shared" si="91"/>
        <v>0.01</v>
      </c>
      <c r="BX109" s="29">
        <f t="shared" si="91"/>
        <v>0.01</v>
      </c>
      <c r="BY109" s="29">
        <f t="shared" si="91"/>
        <v>0.01</v>
      </c>
      <c r="BZ109" s="29">
        <f t="shared" si="91"/>
        <v>0.01</v>
      </c>
      <c r="CA109" s="29">
        <f t="shared" si="91"/>
        <v>0.01</v>
      </c>
      <c r="CB109" s="29">
        <f t="shared" si="91"/>
        <v>0.01</v>
      </c>
      <c r="CC109" s="29">
        <f t="shared" si="91"/>
        <v>0.01</v>
      </c>
      <c r="CD109" s="29">
        <f t="shared" si="91"/>
        <v>0.01</v>
      </c>
      <c r="CE109" s="29">
        <f t="shared" si="91"/>
        <v>0.01</v>
      </c>
      <c r="CF109" s="29">
        <f t="shared" si="91"/>
        <v>0.01</v>
      </c>
      <c r="CG109" s="29">
        <f t="shared" si="91"/>
        <v>0.01</v>
      </c>
      <c r="CH109" s="29">
        <f t="shared" si="91"/>
        <v>0.01</v>
      </c>
    </row>
    <row r="110" spans="1:16384" x14ac:dyDescent="0.25">
      <c r="D110" s="6" t="s">
        <v>51</v>
      </c>
      <c r="F110" s="7" t="s">
        <v>52</v>
      </c>
      <c r="I110" s="30">
        <f>(1+I109)^($E$108/$E$107)-1</f>
        <v>0</v>
      </c>
      <c r="J110" s="30">
        <f t="shared" ref="J110:BU110" si="92">(1+J109)^($E$108/$E$107)-1</f>
        <v>0</v>
      </c>
      <c r="K110" s="30">
        <f t="shared" si="92"/>
        <v>9.9504938362078299E-3</v>
      </c>
      <c r="L110" s="30">
        <f t="shared" si="92"/>
        <v>9.9504938362078299E-3</v>
      </c>
      <c r="M110" s="30">
        <f t="shared" si="92"/>
        <v>7.4720839804942596E-3</v>
      </c>
      <c r="N110" s="30">
        <f t="shared" si="92"/>
        <v>7.4720839804942596E-3</v>
      </c>
      <c r="O110" s="30">
        <f t="shared" si="92"/>
        <v>4.9875621120889502E-3</v>
      </c>
      <c r="P110" s="30">
        <f t="shared" si="92"/>
        <v>4.9875621120889502E-3</v>
      </c>
      <c r="Q110" s="30">
        <f t="shared" si="92"/>
        <v>4.9875621120889502E-3</v>
      </c>
      <c r="R110" s="30">
        <f t="shared" si="92"/>
        <v>4.9875621120889502E-3</v>
      </c>
      <c r="S110" s="30">
        <f t="shared" si="92"/>
        <v>4.9875621120889502E-3</v>
      </c>
      <c r="T110" s="30">
        <f t="shared" si="92"/>
        <v>4.9875621120889502E-3</v>
      </c>
      <c r="U110" s="30">
        <f t="shared" si="92"/>
        <v>4.9875621120889502E-3</v>
      </c>
      <c r="V110" s="30">
        <f t="shared" si="92"/>
        <v>4.9875621120889502E-3</v>
      </c>
      <c r="W110" s="30">
        <f t="shared" si="92"/>
        <v>4.9875621120889502E-3</v>
      </c>
      <c r="X110" s="30">
        <f t="shared" si="92"/>
        <v>4.9875621120889502E-3</v>
      </c>
      <c r="Y110" s="30">
        <f t="shared" si="92"/>
        <v>4.9875621120889502E-3</v>
      </c>
      <c r="Z110" s="30">
        <f t="shared" si="92"/>
        <v>4.9875621120889502E-3</v>
      </c>
      <c r="AA110" s="30">
        <f t="shared" si="92"/>
        <v>4.9875621120889502E-3</v>
      </c>
      <c r="AB110" s="30">
        <f t="shared" si="92"/>
        <v>4.9875621120889502E-3</v>
      </c>
      <c r="AC110" s="30">
        <f t="shared" si="92"/>
        <v>4.9875621120889502E-3</v>
      </c>
      <c r="AD110" s="30">
        <f t="shared" si="92"/>
        <v>4.9875621120889502E-3</v>
      </c>
      <c r="AE110" s="30">
        <f t="shared" si="92"/>
        <v>4.9875621120889502E-3</v>
      </c>
      <c r="AF110" s="30">
        <f t="shared" si="92"/>
        <v>4.9875621120889502E-3</v>
      </c>
      <c r="AG110" s="30">
        <f t="shared" si="92"/>
        <v>4.9875621120889502E-3</v>
      </c>
      <c r="AH110" s="30">
        <f t="shared" si="92"/>
        <v>4.9875621120889502E-3</v>
      </c>
      <c r="AI110" s="30">
        <f t="shared" si="92"/>
        <v>4.9875621120889502E-3</v>
      </c>
      <c r="AJ110" s="30">
        <f t="shared" si="92"/>
        <v>4.9875621120889502E-3</v>
      </c>
      <c r="AK110" s="30">
        <f t="shared" si="92"/>
        <v>4.9875621120889502E-3</v>
      </c>
      <c r="AL110" s="30">
        <f t="shared" si="92"/>
        <v>4.9875621120889502E-3</v>
      </c>
      <c r="AM110" s="30">
        <f t="shared" si="92"/>
        <v>4.9875621120889502E-3</v>
      </c>
      <c r="AN110" s="30">
        <f t="shared" si="92"/>
        <v>4.9875621120889502E-3</v>
      </c>
      <c r="AO110" s="30">
        <f t="shared" si="92"/>
        <v>4.9875621120889502E-3</v>
      </c>
      <c r="AP110" s="30">
        <f t="shared" si="92"/>
        <v>4.9875621120889502E-3</v>
      </c>
      <c r="AQ110" s="30">
        <f t="shared" si="92"/>
        <v>4.9875621120889502E-3</v>
      </c>
      <c r="AR110" s="30">
        <f t="shared" si="92"/>
        <v>4.9875621120889502E-3</v>
      </c>
      <c r="AS110" s="30">
        <f t="shared" si="92"/>
        <v>4.9875621120889502E-3</v>
      </c>
      <c r="AT110" s="30">
        <f t="shared" si="92"/>
        <v>4.9875621120889502E-3</v>
      </c>
      <c r="AU110" s="30">
        <f t="shared" si="92"/>
        <v>4.9875621120889502E-3</v>
      </c>
      <c r="AV110" s="30">
        <f t="shared" si="92"/>
        <v>4.9875621120889502E-3</v>
      </c>
      <c r="AW110" s="30">
        <f t="shared" si="92"/>
        <v>4.9875621120889502E-3</v>
      </c>
      <c r="AX110" s="30">
        <f t="shared" si="92"/>
        <v>4.9875621120889502E-3</v>
      </c>
      <c r="AY110" s="30">
        <f t="shared" si="92"/>
        <v>4.9875621120889502E-3</v>
      </c>
      <c r="AZ110" s="30">
        <f t="shared" si="92"/>
        <v>4.9875621120889502E-3</v>
      </c>
      <c r="BA110" s="30">
        <f t="shared" si="92"/>
        <v>4.9875621120889502E-3</v>
      </c>
      <c r="BB110" s="30">
        <f t="shared" si="92"/>
        <v>4.9875621120889502E-3</v>
      </c>
      <c r="BC110" s="30">
        <f t="shared" si="92"/>
        <v>4.9875621120889502E-3</v>
      </c>
      <c r="BD110" s="30">
        <f t="shared" si="92"/>
        <v>4.9875621120889502E-3</v>
      </c>
      <c r="BE110" s="30">
        <f t="shared" si="92"/>
        <v>4.9875621120889502E-3</v>
      </c>
      <c r="BF110" s="30">
        <f t="shared" si="92"/>
        <v>4.9875621120889502E-3</v>
      </c>
      <c r="BG110" s="30">
        <f t="shared" si="92"/>
        <v>4.9875621120889502E-3</v>
      </c>
      <c r="BH110" s="30">
        <f t="shared" si="92"/>
        <v>4.9875621120889502E-3</v>
      </c>
      <c r="BI110" s="30">
        <f t="shared" si="92"/>
        <v>4.9875621120889502E-3</v>
      </c>
      <c r="BJ110" s="30">
        <f t="shared" si="92"/>
        <v>4.9875621120889502E-3</v>
      </c>
      <c r="BK110" s="30">
        <f t="shared" si="92"/>
        <v>4.9875621120889502E-3</v>
      </c>
      <c r="BL110" s="30">
        <f t="shared" si="92"/>
        <v>4.9875621120889502E-3</v>
      </c>
      <c r="BM110" s="30">
        <f t="shared" si="92"/>
        <v>4.9875621120889502E-3</v>
      </c>
      <c r="BN110" s="30">
        <f t="shared" si="92"/>
        <v>4.9875621120889502E-3</v>
      </c>
      <c r="BO110" s="30">
        <f t="shared" si="92"/>
        <v>4.9875621120889502E-3</v>
      </c>
      <c r="BP110" s="30">
        <f t="shared" si="92"/>
        <v>4.9875621120889502E-3</v>
      </c>
      <c r="BQ110" s="30">
        <f t="shared" si="92"/>
        <v>4.9875621120889502E-3</v>
      </c>
      <c r="BR110" s="30">
        <f t="shared" si="92"/>
        <v>4.9875621120889502E-3</v>
      </c>
      <c r="BS110" s="30">
        <f t="shared" si="92"/>
        <v>4.9875621120889502E-3</v>
      </c>
      <c r="BT110" s="30">
        <f t="shared" si="92"/>
        <v>4.9875621120889502E-3</v>
      </c>
      <c r="BU110" s="30">
        <f t="shared" si="92"/>
        <v>4.9875621120889502E-3</v>
      </c>
      <c r="BV110" s="30">
        <f t="shared" ref="BV110:CH110" si="93">(1+BV109)^($E$108/$E$107)-1</f>
        <v>4.9875621120889502E-3</v>
      </c>
      <c r="BW110" s="30">
        <f t="shared" si="93"/>
        <v>4.9875621120889502E-3</v>
      </c>
      <c r="BX110" s="30">
        <f t="shared" si="93"/>
        <v>4.9875621120889502E-3</v>
      </c>
      <c r="BY110" s="30">
        <f t="shared" si="93"/>
        <v>4.9875621120889502E-3</v>
      </c>
      <c r="BZ110" s="30">
        <f t="shared" si="93"/>
        <v>4.9875621120889502E-3</v>
      </c>
      <c r="CA110" s="30">
        <f t="shared" si="93"/>
        <v>4.9875621120889502E-3</v>
      </c>
      <c r="CB110" s="30">
        <f t="shared" si="93"/>
        <v>4.9875621120889502E-3</v>
      </c>
      <c r="CC110" s="30">
        <f t="shared" si="93"/>
        <v>4.9875621120889502E-3</v>
      </c>
      <c r="CD110" s="30">
        <f t="shared" si="93"/>
        <v>4.9875621120889502E-3</v>
      </c>
      <c r="CE110" s="30">
        <f t="shared" si="93"/>
        <v>4.9875621120889502E-3</v>
      </c>
      <c r="CF110" s="30">
        <f t="shared" si="93"/>
        <v>4.9875621120889502E-3</v>
      </c>
      <c r="CG110" s="30">
        <f t="shared" si="93"/>
        <v>4.9875621120889502E-3</v>
      </c>
      <c r="CH110" s="30">
        <f t="shared" si="93"/>
        <v>4.9875621120889502E-3</v>
      </c>
    </row>
    <row r="112" spans="1:16384" x14ac:dyDescent="0.25">
      <c r="C112" s="5" t="s">
        <v>37</v>
      </c>
      <c r="D112" s="6" t="str">
        <f>D$32</f>
        <v>Financial close date flag</v>
      </c>
      <c r="E112" s="6"/>
      <c r="F112" s="7" t="str">
        <f t="shared" ref="F112:BQ112" si="94">F$32</f>
        <v>Flag</v>
      </c>
      <c r="G112" s="6">
        <f t="shared" si="94"/>
        <v>1</v>
      </c>
      <c r="H112" s="6">
        <f t="shared" si="94"/>
        <v>0</v>
      </c>
      <c r="I112" s="6">
        <f t="shared" si="94"/>
        <v>0</v>
      </c>
      <c r="J112" s="6">
        <f t="shared" si="94"/>
        <v>1</v>
      </c>
      <c r="K112" s="6">
        <f t="shared" si="94"/>
        <v>0</v>
      </c>
      <c r="L112" s="6">
        <f t="shared" si="94"/>
        <v>0</v>
      </c>
      <c r="M112" s="6">
        <f t="shared" si="94"/>
        <v>0</v>
      </c>
      <c r="N112" s="6">
        <f t="shared" si="94"/>
        <v>0</v>
      </c>
      <c r="O112" s="6">
        <f t="shared" si="94"/>
        <v>0</v>
      </c>
      <c r="P112" s="6">
        <f t="shared" si="94"/>
        <v>0</v>
      </c>
      <c r="Q112" s="6">
        <f t="shared" si="94"/>
        <v>0</v>
      </c>
      <c r="R112" s="6">
        <f t="shared" si="94"/>
        <v>0</v>
      </c>
      <c r="S112" s="6">
        <f t="shared" si="94"/>
        <v>0</v>
      </c>
      <c r="T112" s="6">
        <f t="shared" si="94"/>
        <v>0</v>
      </c>
      <c r="U112" s="6">
        <f t="shared" si="94"/>
        <v>0</v>
      </c>
      <c r="V112" s="6">
        <f t="shared" si="94"/>
        <v>0</v>
      </c>
      <c r="W112" s="6">
        <f t="shared" si="94"/>
        <v>0</v>
      </c>
      <c r="X112" s="6">
        <f t="shared" si="94"/>
        <v>0</v>
      </c>
      <c r="Y112" s="6">
        <f t="shared" si="94"/>
        <v>0</v>
      </c>
      <c r="Z112" s="6">
        <f t="shared" si="94"/>
        <v>0</v>
      </c>
      <c r="AA112" s="6">
        <f t="shared" si="94"/>
        <v>0</v>
      </c>
      <c r="AB112" s="6">
        <f t="shared" si="94"/>
        <v>0</v>
      </c>
      <c r="AC112" s="6">
        <f t="shared" si="94"/>
        <v>0</v>
      </c>
      <c r="AD112" s="6">
        <f t="shared" si="94"/>
        <v>0</v>
      </c>
      <c r="AE112" s="6">
        <f t="shared" si="94"/>
        <v>0</v>
      </c>
      <c r="AF112" s="6">
        <f t="shared" si="94"/>
        <v>0</v>
      </c>
      <c r="AG112" s="6">
        <f t="shared" si="94"/>
        <v>0</v>
      </c>
      <c r="AH112" s="6">
        <f t="shared" si="94"/>
        <v>0</v>
      </c>
      <c r="AI112" s="6">
        <f t="shared" si="94"/>
        <v>0</v>
      </c>
      <c r="AJ112" s="6">
        <f t="shared" si="94"/>
        <v>0</v>
      </c>
      <c r="AK112" s="6">
        <f t="shared" si="94"/>
        <v>0</v>
      </c>
      <c r="AL112" s="6">
        <f t="shared" si="94"/>
        <v>0</v>
      </c>
      <c r="AM112" s="6">
        <f t="shared" si="94"/>
        <v>0</v>
      </c>
      <c r="AN112" s="6">
        <f t="shared" si="94"/>
        <v>0</v>
      </c>
      <c r="AO112" s="6">
        <f t="shared" si="94"/>
        <v>0</v>
      </c>
      <c r="AP112" s="6">
        <f t="shared" si="94"/>
        <v>0</v>
      </c>
      <c r="AQ112" s="6">
        <f t="shared" si="94"/>
        <v>0</v>
      </c>
      <c r="AR112" s="6">
        <f t="shared" si="94"/>
        <v>0</v>
      </c>
      <c r="AS112" s="6">
        <f t="shared" si="94"/>
        <v>0</v>
      </c>
      <c r="AT112" s="6">
        <f t="shared" si="94"/>
        <v>0</v>
      </c>
      <c r="AU112" s="6">
        <f t="shared" si="94"/>
        <v>0</v>
      </c>
      <c r="AV112" s="6">
        <f t="shared" si="94"/>
        <v>0</v>
      </c>
      <c r="AW112" s="6">
        <f t="shared" si="94"/>
        <v>0</v>
      </c>
      <c r="AX112" s="6">
        <f t="shared" si="94"/>
        <v>0</v>
      </c>
      <c r="AY112" s="6">
        <f t="shared" si="94"/>
        <v>0</v>
      </c>
      <c r="AZ112" s="6">
        <f t="shared" si="94"/>
        <v>0</v>
      </c>
      <c r="BA112" s="6">
        <f t="shared" si="94"/>
        <v>0</v>
      </c>
      <c r="BB112" s="6">
        <f t="shared" si="94"/>
        <v>0</v>
      </c>
      <c r="BC112" s="6">
        <f t="shared" si="94"/>
        <v>0</v>
      </c>
      <c r="BD112" s="6">
        <f t="shared" si="94"/>
        <v>0</v>
      </c>
      <c r="BE112" s="6">
        <f t="shared" si="94"/>
        <v>0</v>
      </c>
      <c r="BF112" s="6">
        <f t="shared" si="94"/>
        <v>0</v>
      </c>
      <c r="BG112" s="6">
        <f t="shared" si="94"/>
        <v>0</v>
      </c>
      <c r="BH112" s="6">
        <f t="shared" si="94"/>
        <v>0</v>
      </c>
      <c r="BI112" s="6">
        <f t="shared" si="94"/>
        <v>0</v>
      </c>
      <c r="BJ112" s="6">
        <f t="shared" si="94"/>
        <v>0</v>
      </c>
      <c r="BK112" s="6">
        <f t="shared" si="94"/>
        <v>0</v>
      </c>
      <c r="BL112" s="6">
        <f t="shared" si="94"/>
        <v>0</v>
      </c>
      <c r="BM112" s="6">
        <f t="shared" si="94"/>
        <v>0</v>
      </c>
      <c r="BN112" s="6">
        <f t="shared" si="94"/>
        <v>0</v>
      </c>
      <c r="BO112" s="6">
        <f t="shared" si="94"/>
        <v>0</v>
      </c>
      <c r="BP112" s="6">
        <f t="shared" si="94"/>
        <v>0</v>
      </c>
      <c r="BQ112" s="6">
        <f t="shared" si="94"/>
        <v>0</v>
      </c>
      <c r="BR112" s="6">
        <f t="shared" ref="BR112:CH112" si="95">BR$32</f>
        <v>0</v>
      </c>
      <c r="BS112" s="6">
        <f t="shared" si="95"/>
        <v>0</v>
      </c>
      <c r="BT112" s="6">
        <f t="shared" si="95"/>
        <v>0</v>
      </c>
      <c r="BU112" s="6">
        <f t="shared" si="95"/>
        <v>0</v>
      </c>
      <c r="BV112" s="6">
        <f t="shared" si="95"/>
        <v>0</v>
      </c>
      <c r="BW112" s="6">
        <f t="shared" si="95"/>
        <v>0</v>
      </c>
      <c r="BX112" s="6">
        <f t="shared" si="95"/>
        <v>0</v>
      </c>
      <c r="BY112" s="6">
        <f t="shared" si="95"/>
        <v>0</v>
      </c>
      <c r="BZ112" s="6">
        <f t="shared" si="95"/>
        <v>0</v>
      </c>
      <c r="CA112" s="6">
        <f t="shared" si="95"/>
        <v>0</v>
      </c>
      <c r="CB112" s="6">
        <f t="shared" si="95"/>
        <v>0</v>
      </c>
      <c r="CC112" s="6">
        <f t="shared" si="95"/>
        <v>0</v>
      </c>
      <c r="CD112" s="6">
        <f t="shared" si="95"/>
        <v>0</v>
      </c>
      <c r="CE112" s="6">
        <f t="shared" si="95"/>
        <v>0</v>
      </c>
      <c r="CF112" s="6">
        <f t="shared" si="95"/>
        <v>0</v>
      </c>
      <c r="CG112" s="6">
        <f t="shared" si="95"/>
        <v>0</v>
      </c>
      <c r="CH112" s="6">
        <f t="shared" si="95"/>
        <v>0</v>
      </c>
    </row>
    <row r="113" spans="4:86" x14ac:dyDescent="0.25">
      <c r="D113" s="6" t="str">
        <f>D$110</f>
        <v>Semi-annual CPI</v>
      </c>
      <c r="E113" s="18">
        <f t="shared" ref="E113:BP113" si="96">E$110</f>
        <v>0</v>
      </c>
      <c r="F113" s="7" t="str">
        <f t="shared" si="96"/>
        <v>%</v>
      </c>
      <c r="G113" s="7">
        <f t="shared" si="96"/>
        <v>0</v>
      </c>
      <c r="H113" s="6">
        <f t="shared" si="96"/>
        <v>0</v>
      </c>
      <c r="I113" s="30">
        <f t="shared" si="96"/>
        <v>0</v>
      </c>
      <c r="J113" s="30">
        <f t="shared" si="96"/>
        <v>0</v>
      </c>
      <c r="K113" s="30">
        <f t="shared" si="96"/>
        <v>9.9504938362078299E-3</v>
      </c>
      <c r="L113" s="30">
        <f t="shared" si="96"/>
        <v>9.9504938362078299E-3</v>
      </c>
      <c r="M113" s="30">
        <f t="shared" si="96"/>
        <v>7.4720839804942596E-3</v>
      </c>
      <c r="N113" s="30">
        <f t="shared" si="96"/>
        <v>7.4720839804942596E-3</v>
      </c>
      <c r="O113" s="30">
        <f t="shared" si="96"/>
        <v>4.9875621120889502E-3</v>
      </c>
      <c r="P113" s="30">
        <f t="shared" si="96"/>
        <v>4.9875621120889502E-3</v>
      </c>
      <c r="Q113" s="30">
        <f t="shared" si="96"/>
        <v>4.9875621120889502E-3</v>
      </c>
      <c r="R113" s="30">
        <f t="shared" si="96"/>
        <v>4.9875621120889502E-3</v>
      </c>
      <c r="S113" s="30">
        <f t="shared" si="96"/>
        <v>4.9875621120889502E-3</v>
      </c>
      <c r="T113" s="30">
        <f t="shared" si="96"/>
        <v>4.9875621120889502E-3</v>
      </c>
      <c r="U113" s="30">
        <f t="shared" si="96"/>
        <v>4.9875621120889502E-3</v>
      </c>
      <c r="V113" s="30">
        <f t="shared" si="96"/>
        <v>4.9875621120889502E-3</v>
      </c>
      <c r="W113" s="30">
        <f t="shared" si="96"/>
        <v>4.9875621120889502E-3</v>
      </c>
      <c r="X113" s="30">
        <f t="shared" si="96"/>
        <v>4.9875621120889502E-3</v>
      </c>
      <c r="Y113" s="30">
        <f t="shared" si="96"/>
        <v>4.9875621120889502E-3</v>
      </c>
      <c r="Z113" s="30">
        <f t="shared" si="96"/>
        <v>4.9875621120889502E-3</v>
      </c>
      <c r="AA113" s="30">
        <f t="shared" si="96"/>
        <v>4.9875621120889502E-3</v>
      </c>
      <c r="AB113" s="30">
        <f t="shared" si="96"/>
        <v>4.9875621120889502E-3</v>
      </c>
      <c r="AC113" s="30">
        <f t="shared" si="96"/>
        <v>4.9875621120889502E-3</v>
      </c>
      <c r="AD113" s="30">
        <f t="shared" si="96"/>
        <v>4.9875621120889502E-3</v>
      </c>
      <c r="AE113" s="30">
        <f t="shared" si="96"/>
        <v>4.9875621120889502E-3</v>
      </c>
      <c r="AF113" s="30">
        <f t="shared" si="96"/>
        <v>4.9875621120889502E-3</v>
      </c>
      <c r="AG113" s="30">
        <f t="shared" si="96"/>
        <v>4.9875621120889502E-3</v>
      </c>
      <c r="AH113" s="30">
        <f t="shared" si="96"/>
        <v>4.9875621120889502E-3</v>
      </c>
      <c r="AI113" s="30">
        <f t="shared" si="96"/>
        <v>4.9875621120889502E-3</v>
      </c>
      <c r="AJ113" s="30">
        <f t="shared" si="96"/>
        <v>4.9875621120889502E-3</v>
      </c>
      <c r="AK113" s="30">
        <f t="shared" si="96"/>
        <v>4.9875621120889502E-3</v>
      </c>
      <c r="AL113" s="30">
        <f t="shared" si="96"/>
        <v>4.9875621120889502E-3</v>
      </c>
      <c r="AM113" s="30">
        <f t="shared" si="96"/>
        <v>4.9875621120889502E-3</v>
      </c>
      <c r="AN113" s="30">
        <f t="shared" si="96"/>
        <v>4.9875621120889502E-3</v>
      </c>
      <c r="AO113" s="30">
        <f t="shared" si="96"/>
        <v>4.9875621120889502E-3</v>
      </c>
      <c r="AP113" s="30">
        <f t="shared" si="96"/>
        <v>4.9875621120889502E-3</v>
      </c>
      <c r="AQ113" s="30">
        <f t="shared" si="96"/>
        <v>4.9875621120889502E-3</v>
      </c>
      <c r="AR113" s="30">
        <f t="shared" si="96"/>
        <v>4.9875621120889502E-3</v>
      </c>
      <c r="AS113" s="30">
        <f t="shared" si="96"/>
        <v>4.9875621120889502E-3</v>
      </c>
      <c r="AT113" s="30">
        <f t="shared" si="96"/>
        <v>4.9875621120889502E-3</v>
      </c>
      <c r="AU113" s="30">
        <f t="shared" si="96"/>
        <v>4.9875621120889502E-3</v>
      </c>
      <c r="AV113" s="30">
        <f t="shared" si="96"/>
        <v>4.9875621120889502E-3</v>
      </c>
      <c r="AW113" s="30">
        <f t="shared" si="96"/>
        <v>4.9875621120889502E-3</v>
      </c>
      <c r="AX113" s="30">
        <f t="shared" si="96"/>
        <v>4.9875621120889502E-3</v>
      </c>
      <c r="AY113" s="30">
        <f t="shared" si="96"/>
        <v>4.9875621120889502E-3</v>
      </c>
      <c r="AZ113" s="30">
        <f t="shared" si="96"/>
        <v>4.9875621120889502E-3</v>
      </c>
      <c r="BA113" s="30">
        <f t="shared" si="96"/>
        <v>4.9875621120889502E-3</v>
      </c>
      <c r="BB113" s="30">
        <f t="shared" si="96"/>
        <v>4.9875621120889502E-3</v>
      </c>
      <c r="BC113" s="30">
        <f t="shared" si="96"/>
        <v>4.9875621120889502E-3</v>
      </c>
      <c r="BD113" s="30">
        <f t="shared" si="96"/>
        <v>4.9875621120889502E-3</v>
      </c>
      <c r="BE113" s="30">
        <f t="shared" si="96"/>
        <v>4.9875621120889502E-3</v>
      </c>
      <c r="BF113" s="30">
        <f t="shared" si="96"/>
        <v>4.9875621120889502E-3</v>
      </c>
      <c r="BG113" s="30">
        <f t="shared" si="96"/>
        <v>4.9875621120889502E-3</v>
      </c>
      <c r="BH113" s="30">
        <f t="shared" si="96"/>
        <v>4.9875621120889502E-3</v>
      </c>
      <c r="BI113" s="30">
        <f t="shared" si="96"/>
        <v>4.9875621120889502E-3</v>
      </c>
      <c r="BJ113" s="30">
        <f t="shared" si="96"/>
        <v>4.9875621120889502E-3</v>
      </c>
      <c r="BK113" s="30">
        <f t="shared" si="96"/>
        <v>4.9875621120889502E-3</v>
      </c>
      <c r="BL113" s="30">
        <f t="shared" si="96"/>
        <v>4.9875621120889502E-3</v>
      </c>
      <c r="BM113" s="30">
        <f t="shared" si="96"/>
        <v>4.9875621120889502E-3</v>
      </c>
      <c r="BN113" s="30">
        <f t="shared" si="96"/>
        <v>4.9875621120889502E-3</v>
      </c>
      <c r="BO113" s="30">
        <f t="shared" si="96"/>
        <v>4.9875621120889502E-3</v>
      </c>
      <c r="BP113" s="30">
        <f t="shared" si="96"/>
        <v>4.9875621120889502E-3</v>
      </c>
      <c r="BQ113" s="30">
        <f t="shared" ref="BQ113:CH113" si="97">BQ$110</f>
        <v>4.9875621120889502E-3</v>
      </c>
      <c r="BR113" s="30">
        <f t="shared" si="97"/>
        <v>4.9875621120889502E-3</v>
      </c>
      <c r="BS113" s="30">
        <f t="shared" si="97"/>
        <v>4.9875621120889502E-3</v>
      </c>
      <c r="BT113" s="30">
        <f t="shared" si="97"/>
        <v>4.9875621120889502E-3</v>
      </c>
      <c r="BU113" s="30">
        <f t="shared" si="97"/>
        <v>4.9875621120889502E-3</v>
      </c>
      <c r="BV113" s="30">
        <f t="shared" si="97"/>
        <v>4.9875621120889502E-3</v>
      </c>
      <c r="BW113" s="30">
        <f t="shared" si="97"/>
        <v>4.9875621120889502E-3</v>
      </c>
      <c r="BX113" s="30">
        <f t="shared" si="97"/>
        <v>4.9875621120889502E-3</v>
      </c>
      <c r="BY113" s="30">
        <f t="shared" si="97"/>
        <v>4.9875621120889502E-3</v>
      </c>
      <c r="BZ113" s="30">
        <f t="shared" si="97"/>
        <v>4.9875621120889502E-3</v>
      </c>
      <c r="CA113" s="30">
        <f t="shared" si="97"/>
        <v>4.9875621120889502E-3</v>
      </c>
      <c r="CB113" s="30">
        <f t="shared" si="97"/>
        <v>4.9875621120889502E-3</v>
      </c>
      <c r="CC113" s="30">
        <f t="shared" si="97"/>
        <v>4.9875621120889502E-3</v>
      </c>
      <c r="CD113" s="30">
        <f t="shared" si="97"/>
        <v>4.9875621120889502E-3</v>
      </c>
      <c r="CE113" s="30">
        <f t="shared" si="97"/>
        <v>4.9875621120889502E-3</v>
      </c>
      <c r="CF113" s="30">
        <f t="shared" si="97"/>
        <v>4.9875621120889502E-3</v>
      </c>
      <c r="CG113" s="30">
        <f t="shared" si="97"/>
        <v>4.9875621120889502E-3</v>
      </c>
      <c r="CH113" s="30">
        <f t="shared" si="97"/>
        <v>4.9875621120889502E-3</v>
      </c>
    </row>
    <row r="114" spans="4:86" x14ac:dyDescent="0.25">
      <c r="D114" s="6" t="s">
        <v>53</v>
      </c>
      <c r="F114" s="7" t="s">
        <v>54</v>
      </c>
      <c r="I114" s="31">
        <f>IF(I112=1,1,H114*(1+I113))</f>
        <v>0</v>
      </c>
      <c r="J114" s="31">
        <f t="shared" ref="J114:BU114" si="98">IF(J112=1,1,I114*(1+J113))</f>
        <v>1</v>
      </c>
      <c r="K114" s="31">
        <f t="shared" si="98"/>
        <v>1.0099504938362078</v>
      </c>
      <c r="L114" s="31">
        <f t="shared" si="98"/>
        <v>1.02</v>
      </c>
      <c r="M114" s="31">
        <f t="shared" si="98"/>
        <v>1.0276215256601042</v>
      </c>
      <c r="N114" s="31">
        <f t="shared" si="98"/>
        <v>1.0353000000000001</v>
      </c>
      <c r="O114" s="31">
        <f t="shared" si="98"/>
        <v>1.0404636230546458</v>
      </c>
      <c r="P114" s="31">
        <f t="shared" si="98"/>
        <v>1.0456529999999999</v>
      </c>
      <c r="Q114" s="31">
        <f t="shared" si="98"/>
        <v>1.0508682592851921</v>
      </c>
      <c r="R114" s="31">
        <f t="shared" si="98"/>
        <v>1.0561095299999999</v>
      </c>
      <c r="S114" s="31">
        <f t="shared" si="98"/>
        <v>1.0613769418780439</v>
      </c>
      <c r="T114" s="31">
        <f t="shared" si="98"/>
        <v>1.0666706252999996</v>
      </c>
      <c r="U114" s="31">
        <f t="shared" si="98"/>
        <v>1.0719907112968241</v>
      </c>
      <c r="V114" s="31">
        <f t="shared" si="98"/>
        <v>1.0773373315529995</v>
      </c>
      <c r="W114" s="31">
        <f t="shared" si="98"/>
        <v>1.0827106184097923</v>
      </c>
      <c r="X114" s="31">
        <f t="shared" si="98"/>
        <v>1.0881107048685295</v>
      </c>
      <c r="Y114" s="31">
        <f t="shared" si="98"/>
        <v>1.0935377245938902</v>
      </c>
      <c r="Z114" s="31">
        <f t="shared" si="98"/>
        <v>1.0989918119172146</v>
      </c>
      <c r="AA114" s="31">
        <f t="shared" si="98"/>
        <v>1.1044731018398288</v>
      </c>
      <c r="AB114" s="31">
        <f t="shared" si="98"/>
        <v>1.1099817300363866</v>
      </c>
      <c r="AC114" s="31">
        <f t="shared" si="98"/>
        <v>1.1155178328582269</v>
      </c>
      <c r="AD114" s="31">
        <f t="shared" si="98"/>
        <v>1.1210815473367501</v>
      </c>
      <c r="AE114" s="31">
        <f t="shared" si="98"/>
        <v>1.1266730111868091</v>
      </c>
      <c r="AF114" s="31">
        <f t="shared" si="98"/>
        <v>1.1322923628101176</v>
      </c>
      <c r="AG114" s="31">
        <f t="shared" si="98"/>
        <v>1.1379397412986769</v>
      </c>
      <c r="AH114" s="31">
        <f t="shared" si="98"/>
        <v>1.1436152864382185</v>
      </c>
      <c r="AI114" s="31">
        <f t="shared" si="98"/>
        <v>1.1493191387116635</v>
      </c>
      <c r="AJ114" s="31">
        <f t="shared" si="98"/>
        <v>1.1550514393026006</v>
      </c>
      <c r="AK114" s="31">
        <f t="shared" si="98"/>
        <v>1.16081233009878</v>
      </c>
      <c r="AL114" s="31">
        <f t="shared" si="98"/>
        <v>1.1666019536956265</v>
      </c>
      <c r="AM114" s="31">
        <f t="shared" si="98"/>
        <v>1.1724204533997677</v>
      </c>
      <c r="AN114" s="31">
        <f t="shared" si="98"/>
        <v>1.1782679732325825</v>
      </c>
      <c r="AO114" s="31">
        <f t="shared" si="98"/>
        <v>1.1841446579337651</v>
      </c>
      <c r="AP114" s="31">
        <f t="shared" si="98"/>
        <v>1.1900506529649082</v>
      </c>
      <c r="AQ114" s="31">
        <f t="shared" si="98"/>
        <v>1.1959861045131026</v>
      </c>
      <c r="AR114" s="31">
        <f t="shared" si="98"/>
        <v>1.2019511594945571</v>
      </c>
      <c r="AS114" s="31">
        <f t="shared" si="98"/>
        <v>1.2079459655582336</v>
      </c>
      <c r="AT114" s="31">
        <f t="shared" si="98"/>
        <v>1.2139706710895026</v>
      </c>
      <c r="AU114" s="31">
        <f t="shared" si="98"/>
        <v>1.2200254252138159</v>
      </c>
      <c r="AV114" s="31">
        <f t="shared" si="98"/>
        <v>1.2261103778003974</v>
      </c>
      <c r="AW114" s="31">
        <f t="shared" si="98"/>
        <v>1.2322256794659538</v>
      </c>
      <c r="AX114" s="31">
        <f t="shared" si="98"/>
        <v>1.2383714815784013</v>
      </c>
      <c r="AY114" s="31">
        <f t="shared" si="98"/>
        <v>1.2445479362606131</v>
      </c>
      <c r="AZ114" s="31">
        <f t="shared" si="98"/>
        <v>1.250755196394185</v>
      </c>
      <c r="BA114" s="31">
        <f t="shared" si="98"/>
        <v>1.256993415623219</v>
      </c>
      <c r="BB114" s="31">
        <f t="shared" si="98"/>
        <v>1.2632627483581267</v>
      </c>
      <c r="BC114" s="31">
        <f t="shared" si="98"/>
        <v>1.269563349779451</v>
      </c>
      <c r="BD114" s="31">
        <f t="shared" si="98"/>
        <v>1.2758953758417078</v>
      </c>
      <c r="BE114" s="31">
        <f t="shared" si="98"/>
        <v>1.2822589832772453</v>
      </c>
      <c r="BF114" s="31">
        <f t="shared" si="98"/>
        <v>1.2886543296001245</v>
      </c>
      <c r="BG114" s="31">
        <f t="shared" si="98"/>
        <v>1.2950815731100174</v>
      </c>
      <c r="BH114" s="31">
        <f t="shared" si="98"/>
        <v>1.3015408728961255</v>
      </c>
      <c r="BI114" s="31">
        <f t="shared" si="98"/>
        <v>1.3080323888411174</v>
      </c>
      <c r="BJ114" s="31">
        <f t="shared" si="98"/>
        <v>1.3145562816250866</v>
      </c>
      <c r="BK114" s="31">
        <f t="shared" si="98"/>
        <v>1.3211127127295283</v>
      </c>
      <c r="BL114" s="31">
        <f t="shared" si="98"/>
        <v>1.3277018444413371</v>
      </c>
      <c r="BM114" s="31">
        <f t="shared" si="98"/>
        <v>1.3343238398568233</v>
      </c>
      <c r="BN114" s="31">
        <f t="shared" si="98"/>
        <v>1.3409788628857502</v>
      </c>
      <c r="BO114" s="31">
        <f t="shared" si="98"/>
        <v>1.3476670782553912</v>
      </c>
      <c r="BP114" s="31">
        <f t="shared" si="98"/>
        <v>1.3543886515146075</v>
      </c>
      <c r="BQ114" s="31">
        <f t="shared" si="98"/>
        <v>1.361143749037945</v>
      </c>
      <c r="BR114" s="31">
        <f t="shared" si="98"/>
        <v>1.3679325380297533</v>
      </c>
      <c r="BS114" s="31">
        <f t="shared" si="98"/>
        <v>1.3747551865283243</v>
      </c>
      <c r="BT114" s="31">
        <f t="shared" si="98"/>
        <v>1.3816118634100507</v>
      </c>
      <c r="BU114" s="31">
        <f t="shared" si="98"/>
        <v>1.3885027383936073</v>
      </c>
      <c r="BV114" s="31">
        <f t="shared" ref="BV114:CH114" si="99">IF(BV112=1,1,BU114*(1+BV113))</f>
        <v>1.3954279820441511</v>
      </c>
      <c r="BW114" s="31">
        <f t="shared" si="99"/>
        <v>1.4023877657775432</v>
      </c>
      <c r="BX114" s="31">
        <f t="shared" si="99"/>
        <v>1.4093822618645924</v>
      </c>
      <c r="BY114" s="31">
        <f t="shared" si="99"/>
        <v>1.4164116434353184</v>
      </c>
      <c r="BZ114" s="31">
        <f t="shared" si="99"/>
        <v>1.4234760844832381</v>
      </c>
      <c r="CA114" s="31">
        <f t="shared" si="99"/>
        <v>1.4305757598696716</v>
      </c>
      <c r="CB114" s="31">
        <f t="shared" si="99"/>
        <v>1.4377108453280705</v>
      </c>
      <c r="CC114" s="31">
        <f t="shared" si="99"/>
        <v>1.4448815174683682</v>
      </c>
      <c r="CD114" s="31">
        <f t="shared" si="99"/>
        <v>1.4520879537813511</v>
      </c>
      <c r="CE114" s="31">
        <f t="shared" si="99"/>
        <v>1.4593303326430518</v>
      </c>
      <c r="CF114" s="31">
        <f t="shared" si="99"/>
        <v>1.4666088333191645</v>
      </c>
      <c r="CG114" s="31">
        <f t="shared" si="99"/>
        <v>1.4739236359694821</v>
      </c>
      <c r="CH114" s="31">
        <f t="shared" si="99"/>
        <v>1.4812749216523557</v>
      </c>
    </row>
  </sheetData>
  <conditionalFormatting sqref="I3:XFD3">
    <cfRule type="cellIs" dxfId="9" priority="1" operator="equal">
      <formula>"Post-operate."</formula>
    </cfRule>
    <cfRule type="cellIs" dxfId="8" priority="2" operator="equal">
      <formula>"Operation "</formula>
    </cfRule>
    <cfRule type="cellIs" dxfId="7" priority="3" operator="equal">
      <formula>"Construction "</formula>
    </cfRule>
    <cfRule type="cellIs" dxfId="6" priority="4" operator="equal">
      <formula>"FC "</formula>
    </cfRule>
    <cfRule type="cellIs" dxfId="5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F9" sqref="F9"/>
    </sheetView>
  </sheetViews>
  <sheetFormatPr defaultColWidth="0" defaultRowHeight="13.8" x14ac:dyDescent="0.25"/>
  <cols>
    <col min="1" max="3" width="1.21875" style="5" customWidth="1"/>
    <col min="4" max="4" width="34.44140625" style="6" bestFit="1" customWidth="1"/>
    <col min="5" max="5" width="12.88671875" style="18" customWidth="1"/>
    <col min="6" max="7" width="12.88671875" style="7" customWidth="1"/>
    <col min="8" max="8" width="2.5546875" style="6" customWidth="1"/>
    <col min="9" max="86" width="13.6640625" style="14" customWidth="1"/>
    <col min="87" max="87" width="5.21875" style="14" hidden="1"/>
    <col min="88" max="16383" width="0" style="14" hidden="1"/>
    <col min="16384" max="16384" width="1.44140625" style="14" hidden="1" customWidth="1"/>
  </cols>
  <sheetData>
    <row r="1" spans="1:16384" s="13" customFormat="1" ht="21" x14ac:dyDescent="0.4">
      <c r="A1" s="9" t="str">
        <f ca="1">MID(CELL("filename",A6),FIND("]",CELL("filename",A6))+1,255)</f>
        <v>Temp</v>
      </c>
      <c r="B1" s="10"/>
      <c r="C1" s="10"/>
      <c r="D1" s="11"/>
      <c r="E1" s="17"/>
      <c r="F1" s="12"/>
      <c r="G1" s="12"/>
      <c r="H1" s="11"/>
    </row>
    <row r="2" spans="1:16384" x14ac:dyDescent="0.25">
      <c r="D2" s="6" t="str">
        <f>Timing!D$2</f>
        <v xml:space="preserve">Financial period end date </v>
      </c>
      <c r="H2" s="6">
        <f>Timing!H$2</f>
        <v>0</v>
      </c>
      <c r="I2" s="4">
        <f>Timing!I$2</f>
        <v>43646</v>
      </c>
      <c r="J2" s="4">
        <f>Timing!J$2</f>
        <v>43830</v>
      </c>
      <c r="K2" s="4">
        <f>Timing!K$2</f>
        <v>44012</v>
      </c>
      <c r="L2" s="4">
        <f>Timing!L$2</f>
        <v>44196</v>
      </c>
      <c r="M2" s="4">
        <f>Timing!M$2</f>
        <v>44377</v>
      </c>
      <c r="N2" s="4">
        <f>Timing!N$2</f>
        <v>44561</v>
      </c>
      <c r="O2" s="4">
        <f>Timing!O$2</f>
        <v>44742</v>
      </c>
      <c r="P2" s="4">
        <f>Timing!P$2</f>
        <v>44926</v>
      </c>
      <c r="Q2" s="4">
        <f>Timing!Q$2</f>
        <v>45107</v>
      </c>
      <c r="R2" s="4">
        <f>Timing!R$2</f>
        <v>45291</v>
      </c>
      <c r="S2" s="4">
        <f>Timing!S$2</f>
        <v>45473</v>
      </c>
      <c r="T2" s="4">
        <f>Timing!T$2</f>
        <v>45657</v>
      </c>
      <c r="U2" s="4">
        <f>Timing!U$2</f>
        <v>45838</v>
      </c>
      <c r="V2" s="4">
        <f>Timing!V$2</f>
        <v>46022</v>
      </c>
      <c r="W2" s="4">
        <f>Timing!W$2</f>
        <v>46203</v>
      </c>
      <c r="X2" s="4">
        <f>Timing!X$2</f>
        <v>46387</v>
      </c>
      <c r="Y2" s="4">
        <f>Timing!Y$2</f>
        <v>46568</v>
      </c>
      <c r="Z2" s="4">
        <f>Timing!Z$2</f>
        <v>46752</v>
      </c>
      <c r="AA2" s="4">
        <f>Timing!AA$2</f>
        <v>46934</v>
      </c>
      <c r="AB2" s="4">
        <f>Timing!AB$2</f>
        <v>47118</v>
      </c>
      <c r="AC2" s="4">
        <f>Timing!AC$2</f>
        <v>47299</v>
      </c>
      <c r="AD2" s="4">
        <f>Timing!AD$2</f>
        <v>47483</v>
      </c>
      <c r="AE2" s="4">
        <f>Timing!AE$2</f>
        <v>47664</v>
      </c>
      <c r="AF2" s="4">
        <f>Timing!AF$2</f>
        <v>47848</v>
      </c>
      <c r="AG2" s="4">
        <f>Timing!AG$2</f>
        <v>48029</v>
      </c>
      <c r="AH2" s="4">
        <f>Timing!AH$2</f>
        <v>48213</v>
      </c>
      <c r="AI2" s="4">
        <f>Timing!AI$2</f>
        <v>48395</v>
      </c>
      <c r="AJ2" s="4">
        <f>Timing!AJ$2</f>
        <v>48579</v>
      </c>
      <c r="AK2" s="4">
        <f>Timing!AK$2</f>
        <v>48760</v>
      </c>
      <c r="AL2" s="4">
        <f>Timing!AL$2</f>
        <v>48944</v>
      </c>
      <c r="AM2" s="4">
        <f>Timing!AM$2</f>
        <v>49125</v>
      </c>
      <c r="AN2" s="4">
        <f>Timing!AN$2</f>
        <v>49309</v>
      </c>
      <c r="AO2" s="4">
        <f>Timing!AO$2</f>
        <v>49490</v>
      </c>
      <c r="AP2" s="4">
        <f>Timing!AP$2</f>
        <v>49674</v>
      </c>
      <c r="AQ2" s="4">
        <f>Timing!AQ$2</f>
        <v>49856</v>
      </c>
      <c r="AR2" s="4">
        <f>Timing!AR$2</f>
        <v>50040</v>
      </c>
      <c r="AS2" s="4">
        <f>Timing!AS$2</f>
        <v>50221</v>
      </c>
      <c r="AT2" s="4">
        <f>Timing!AT$2</f>
        <v>50405</v>
      </c>
      <c r="AU2" s="4">
        <f>Timing!AU$2</f>
        <v>50586</v>
      </c>
      <c r="AV2" s="4">
        <f>Timing!AV$2</f>
        <v>50770</v>
      </c>
      <c r="AW2" s="4">
        <f>Timing!AW$2</f>
        <v>50951</v>
      </c>
      <c r="AX2" s="4">
        <f>Timing!AX$2</f>
        <v>51135</v>
      </c>
      <c r="AY2" s="4">
        <f>Timing!AY$2</f>
        <v>51317</v>
      </c>
      <c r="AZ2" s="4">
        <f>Timing!AZ$2</f>
        <v>51501</v>
      </c>
      <c r="BA2" s="4">
        <f>Timing!BA$2</f>
        <v>51682</v>
      </c>
      <c r="BB2" s="4">
        <f>Timing!BB$2</f>
        <v>51866</v>
      </c>
      <c r="BC2" s="4">
        <f>Timing!BC$2</f>
        <v>52047</v>
      </c>
      <c r="BD2" s="4">
        <f>Timing!BD$2</f>
        <v>52231</v>
      </c>
      <c r="BE2" s="4">
        <f>Timing!BE$2</f>
        <v>52412</v>
      </c>
      <c r="BF2" s="4">
        <f>Timing!BF$2</f>
        <v>52596</v>
      </c>
      <c r="BG2" s="4">
        <f>Timing!BG$2</f>
        <v>52778</v>
      </c>
      <c r="BH2" s="4">
        <f>Timing!BH$2</f>
        <v>52962</v>
      </c>
      <c r="BI2" s="4">
        <f>Timing!BI$2</f>
        <v>53143</v>
      </c>
      <c r="BJ2" s="4">
        <f>Timing!BJ$2</f>
        <v>53327</v>
      </c>
      <c r="BK2" s="4">
        <f>Timing!BK$2</f>
        <v>53508</v>
      </c>
      <c r="BL2" s="4">
        <f>Timing!BL$2</f>
        <v>53692</v>
      </c>
      <c r="BM2" s="4">
        <f>Timing!BM$2</f>
        <v>53873</v>
      </c>
      <c r="BN2" s="4">
        <f>Timing!BN$2</f>
        <v>54057</v>
      </c>
      <c r="BO2" s="4">
        <f>Timing!BO$2</f>
        <v>54239</v>
      </c>
      <c r="BP2" s="4">
        <f>Timing!BP$2</f>
        <v>54423</v>
      </c>
      <c r="BQ2" s="4">
        <f>Timing!BQ$2</f>
        <v>54604</v>
      </c>
      <c r="BR2" s="4">
        <f>Timing!BR$2</f>
        <v>54788</v>
      </c>
      <c r="BS2" s="4">
        <f>Timing!BS$2</f>
        <v>54969</v>
      </c>
      <c r="BT2" s="4">
        <f>Timing!BT$2</f>
        <v>55153</v>
      </c>
      <c r="BU2" s="4">
        <f>Timing!BU$2</f>
        <v>55334</v>
      </c>
      <c r="BV2" s="4">
        <f>Timing!BV$2</f>
        <v>55518</v>
      </c>
      <c r="BW2" s="4">
        <f>Timing!BW$2</f>
        <v>55700</v>
      </c>
      <c r="BX2" s="4">
        <f>Timing!BX$2</f>
        <v>55884</v>
      </c>
      <c r="BY2" s="4">
        <f>Timing!BY$2</f>
        <v>56065</v>
      </c>
      <c r="BZ2" s="4">
        <f>Timing!BZ$2</f>
        <v>56249</v>
      </c>
      <c r="CA2" s="4">
        <f>Timing!CA$2</f>
        <v>56430</v>
      </c>
      <c r="CB2" s="4">
        <f>Timing!CB$2</f>
        <v>56614</v>
      </c>
      <c r="CC2" s="4">
        <f>Timing!CC$2</f>
        <v>56795</v>
      </c>
      <c r="CD2" s="4">
        <f>Timing!CD$2</f>
        <v>56979</v>
      </c>
      <c r="CE2" s="4">
        <f>Timing!CE$2</f>
        <v>57161</v>
      </c>
      <c r="CF2" s="4">
        <f>Timing!CF$2</f>
        <v>57345</v>
      </c>
      <c r="CG2" s="4">
        <f>Timing!CG$2</f>
        <v>57526</v>
      </c>
      <c r="CH2" s="4">
        <f>Timing!CH$2</f>
        <v>57710</v>
      </c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s="7" customFormat="1" x14ac:dyDescent="0.25">
      <c r="A3" s="5"/>
      <c r="B3" s="5"/>
      <c r="C3" s="5"/>
      <c r="D3" s="6" t="str">
        <f>Timing!D$3</f>
        <v xml:space="preserve">Timeline </v>
      </c>
      <c r="E3" s="6"/>
      <c r="F3" s="6"/>
      <c r="G3" s="6"/>
      <c r="H3" s="6">
        <f>Timing!H$3</f>
        <v>0</v>
      </c>
      <c r="I3" s="7" t="str">
        <f>Timing!I$3</f>
        <v>Pre-FC</v>
      </c>
      <c r="J3" s="7" t="str">
        <f>Timing!J$3</f>
        <v xml:space="preserve">FC </v>
      </c>
      <c r="K3" s="7" t="str">
        <f>Timing!K$3</f>
        <v xml:space="preserve">Construction </v>
      </c>
      <c r="L3" s="7" t="str">
        <f>Timing!L$3</f>
        <v xml:space="preserve">Construction </v>
      </c>
      <c r="M3" s="7" t="str">
        <f>Timing!M$3</f>
        <v xml:space="preserve">Construction </v>
      </c>
      <c r="N3" s="7" t="str">
        <f>Timing!N$3</f>
        <v xml:space="preserve">Construction </v>
      </c>
      <c r="O3" s="7" t="str">
        <f>Timing!O$3</f>
        <v xml:space="preserve">Operation </v>
      </c>
      <c r="P3" s="7" t="str">
        <f>Timing!P$3</f>
        <v xml:space="preserve">Operation </v>
      </c>
      <c r="Q3" s="7" t="str">
        <f>Timing!Q$3</f>
        <v xml:space="preserve">Operation </v>
      </c>
      <c r="R3" s="7" t="str">
        <f>Timing!R$3</f>
        <v xml:space="preserve">Operation </v>
      </c>
      <c r="S3" s="7" t="str">
        <f>Timing!S$3</f>
        <v xml:space="preserve">Operation </v>
      </c>
      <c r="T3" s="7" t="str">
        <f>Timing!T$3</f>
        <v xml:space="preserve">Operation </v>
      </c>
      <c r="U3" s="7" t="str">
        <f>Timing!U$3</f>
        <v xml:space="preserve">Operation </v>
      </c>
      <c r="V3" s="7" t="str">
        <f>Timing!V$3</f>
        <v xml:space="preserve">Operation </v>
      </c>
      <c r="W3" s="7" t="str">
        <f>Timing!W$3</f>
        <v xml:space="preserve">Operation </v>
      </c>
      <c r="X3" s="7" t="str">
        <f>Timing!X$3</f>
        <v xml:space="preserve">Operation </v>
      </c>
      <c r="Y3" s="7" t="str">
        <f>Timing!Y$3</f>
        <v xml:space="preserve">Operation </v>
      </c>
      <c r="Z3" s="7" t="str">
        <f>Timing!Z$3</f>
        <v xml:space="preserve">Operation </v>
      </c>
      <c r="AA3" s="7" t="str">
        <f>Timing!AA$3</f>
        <v xml:space="preserve">Operation </v>
      </c>
      <c r="AB3" s="7" t="str">
        <f>Timing!AB$3</f>
        <v xml:space="preserve">Operation </v>
      </c>
      <c r="AC3" s="7" t="str">
        <f>Timing!AC$3</f>
        <v xml:space="preserve">Operation </v>
      </c>
      <c r="AD3" s="7" t="str">
        <f>Timing!AD$3</f>
        <v xml:space="preserve">Operation </v>
      </c>
      <c r="AE3" s="7" t="str">
        <f>Timing!AE$3</f>
        <v xml:space="preserve">Operation </v>
      </c>
      <c r="AF3" s="7" t="str">
        <f>Timing!AF$3</f>
        <v xml:space="preserve">Operation </v>
      </c>
      <c r="AG3" s="7" t="str">
        <f>Timing!AG$3</f>
        <v xml:space="preserve">Operation </v>
      </c>
      <c r="AH3" s="7" t="str">
        <f>Timing!AH$3</f>
        <v xml:space="preserve">Operation </v>
      </c>
      <c r="AI3" s="7" t="str">
        <f>Timing!AI$3</f>
        <v xml:space="preserve">Operation </v>
      </c>
      <c r="AJ3" s="7" t="str">
        <f>Timing!AJ$3</f>
        <v xml:space="preserve">Operation </v>
      </c>
      <c r="AK3" s="7" t="str">
        <f>Timing!AK$3</f>
        <v xml:space="preserve">Operation </v>
      </c>
      <c r="AL3" s="7" t="str">
        <f>Timing!AL$3</f>
        <v xml:space="preserve">Operation </v>
      </c>
      <c r="AM3" s="7" t="str">
        <f>Timing!AM$3</f>
        <v xml:space="preserve">Operation </v>
      </c>
      <c r="AN3" s="7" t="str">
        <f>Timing!AN$3</f>
        <v xml:space="preserve">Operation </v>
      </c>
      <c r="AO3" s="7" t="str">
        <f>Timing!AO$3</f>
        <v xml:space="preserve">Operation </v>
      </c>
      <c r="AP3" s="7" t="str">
        <f>Timing!AP$3</f>
        <v xml:space="preserve">Operation </v>
      </c>
      <c r="AQ3" s="7" t="str">
        <f>Timing!AQ$3</f>
        <v xml:space="preserve">Operation </v>
      </c>
      <c r="AR3" s="7" t="str">
        <f>Timing!AR$3</f>
        <v xml:space="preserve">Operation </v>
      </c>
      <c r="AS3" s="7" t="str">
        <f>Timing!AS$3</f>
        <v xml:space="preserve">Operation </v>
      </c>
      <c r="AT3" s="7" t="str">
        <f>Timing!AT$3</f>
        <v xml:space="preserve">Operation </v>
      </c>
      <c r="AU3" s="7" t="str">
        <f>Timing!AU$3</f>
        <v xml:space="preserve">Operation </v>
      </c>
      <c r="AV3" s="7" t="str">
        <f>Timing!AV$3</f>
        <v xml:space="preserve">Operation </v>
      </c>
      <c r="AW3" s="7" t="str">
        <f>Timing!AW$3</f>
        <v xml:space="preserve">Operation </v>
      </c>
      <c r="AX3" s="7" t="str">
        <f>Timing!AX$3</f>
        <v xml:space="preserve">Operation </v>
      </c>
      <c r="AY3" s="7" t="str">
        <f>Timing!AY$3</f>
        <v xml:space="preserve">Operation </v>
      </c>
      <c r="AZ3" s="7" t="str">
        <f>Timing!AZ$3</f>
        <v xml:space="preserve">Operation </v>
      </c>
      <c r="BA3" s="7" t="str">
        <f>Timing!BA$3</f>
        <v xml:space="preserve">Operation </v>
      </c>
      <c r="BB3" s="7" t="str">
        <f>Timing!BB$3</f>
        <v xml:space="preserve">Operation </v>
      </c>
      <c r="BC3" s="7" t="str">
        <f>Timing!BC$3</f>
        <v xml:space="preserve">Operation </v>
      </c>
      <c r="BD3" s="7" t="str">
        <f>Timing!BD$3</f>
        <v xml:space="preserve">Operation </v>
      </c>
      <c r="BE3" s="7" t="str">
        <f>Timing!BE$3</f>
        <v xml:space="preserve">Operation </v>
      </c>
      <c r="BF3" s="7" t="str">
        <f>Timing!BF$3</f>
        <v xml:space="preserve">Operation </v>
      </c>
      <c r="BG3" s="7" t="str">
        <f>Timing!BG$3</f>
        <v xml:space="preserve">Operation </v>
      </c>
      <c r="BH3" s="7" t="str">
        <f>Timing!BH$3</f>
        <v xml:space="preserve">Operation </v>
      </c>
      <c r="BI3" s="7" t="str">
        <f>Timing!BI$3</f>
        <v xml:space="preserve">Operation </v>
      </c>
      <c r="BJ3" s="7" t="str">
        <f>Timing!BJ$3</f>
        <v xml:space="preserve">Operation </v>
      </c>
      <c r="BK3" s="7" t="str">
        <f>Timing!BK$3</f>
        <v xml:space="preserve">Operation </v>
      </c>
      <c r="BL3" s="7" t="str">
        <f>Timing!BL$3</f>
        <v xml:space="preserve">Operation </v>
      </c>
      <c r="BM3" s="7" t="str">
        <f>Timing!BM$3</f>
        <v xml:space="preserve">Operation </v>
      </c>
      <c r="BN3" s="7" t="str">
        <f>Timing!BN$3</f>
        <v xml:space="preserve">Operation </v>
      </c>
      <c r="BO3" s="7" t="str">
        <f>Timing!BO$3</f>
        <v xml:space="preserve">Operation </v>
      </c>
      <c r="BP3" s="7" t="str">
        <f>Timing!BP$3</f>
        <v xml:space="preserve">Operation </v>
      </c>
      <c r="BQ3" s="7" t="str">
        <f>Timing!BQ$3</f>
        <v xml:space="preserve">Operation </v>
      </c>
      <c r="BR3" s="7" t="str">
        <f>Timing!BR$3</f>
        <v xml:space="preserve">Operation </v>
      </c>
      <c r="BS3" s="7" t="str">
        <f>Timing!BS$3</f>
        <v xml:space="preserve">Operation </v>
      </c>
      <c r="BT3" s="7" t="str">
        <f>Timing!BT$3</f>
        <v xml:space="preserve">Operation </v>
      </c>
      <c r="BU3" s="7" t="str">
        <f>Timing!BU$3</f>
        <v xml:space="preserve">Operation </v>
      </c>
      <c r="BV3" s="7" t="str">
        <f>Timing!BV$3</f>
        <v xml:space="preserve">Operation </v>
      </c>
      <c r="BW3" s="7" t="str">
        <f>Timing!BW$3</f>
        <v>Post-operate.</v>
      </c>
      <c r="BX3" s="7" t="str">
        <f>Timing!BX$3</f>
        <v>Post-operate.</v>
      </c>
      <c r="BY3" s="7" t="str">
        <f>Timing!BY$3</f>
        <v>Post-operate.</v>
      </c>
      <c r="BZ3" s="7" t="str">
        <f>Timing!BZ$3</f>
        <v>Post-operate.</v>
      </c>
      <c r="CA3" s="7" t="str">
        <f>Timing!CA$3</f>
        <v>Post-operate.</v>
      </c>
      <c r="CB3" s="7" t="str">
        <f>Timing!CB$3</f>
        <v>Post-operate.</v>
      </c>
      <c r="CC3" s="7" t="str">
        <f>Timing!CC$3</f>
        <v>Post-operate.</v>
      </c>
      <c r="CD3" s="7" t="str">
        <f>Timing!CD$3</f>
        <v>Post-operate.</v>
      </c>
      <c r="CE3" s="7" t="str">
        <f>Timing!CE$3</f>
        <v>Post-operate.</v>
      </c>
      <c r="CF3" s="7" t="str">
        <f>Timing!CF$3</f>
        <v>Post-operate.</v>
      </c>
      <c r="CG3" s="7" t="str">
        <f>Timing!CG$3</f>
        <v>Post-operate.</v>
      </c>
      <c r="CH3" s="7" t="str">
        <f>Timing!CH$3</f>
        <v>Post-operate.</v>
      </c>
    </row>
    <row r="4" spans="1:16384" x14ac:dyDescent="0.25">
      <c r="D4" s="6" t="str">
        <f>Timing!D$4</f>
        <v xml:space="preserve">Financial year </v>
      </c>
      <c r="H4" s="6">
        <f>Timing!H$4</f>
        <v>0</v>
      </c>
      <c r="I4" s="15">
        <f>Timing!I$4</f>
        <v>2019</v>
      </c>
      <c r="J4" s="15">
        <f>Timing!J$4</f>
        <v>2019</v>
      </c>
      <c r="K4" s="15">
        <f>Timing!K$4</f>
        <v>2020</v>
      </c>
      <c r="L4" s="15">
        <f>Timing!L$4</f>
        <v>2020</v>
      </c>
      <c r="M4" s="15">
        <f>Timing!M$4</f>
        <v>2021</v>
      </c>
      <c r="N4" s="15">
        <f>Timing!N$4</f>
        <v>2021</v>
      </c>
      <c r="O4" s="15">
        <f>Timing!O$4</f>
        <v>2022</v>
      </c>
      <c r="P4" s="15">
        <f>Timing!P$4</f>
        <v>2022</v>
      </c>
      <c r="Q4" s="15">
        <f>Timing!Q$4</f>
        <v>2023</v>
      </c>
      <c r="R4" s="15">
        <f>Timing!R$4</f>
        <v>2023</v>
      </c>
      <c r="S4" s="15">
        <f>Timing!S$4</f>
        <v>2024</v>
      </c>
      <c r="T4" s="15">
        <f>Timing!T$4</f>
        <v>2024</v>
      </c>
      <c r="U4" s="15">
        <f>Timing!U$4</f>
        <v>2025</v>
      </c>
      <c r="V4" s="15">
        <f>Timing!V$4</f>
        <v>2025</v>
      </c>
      <c r="W4" s="15">
        <f>Timing!W$4</f>
        <v>2026</v>
      </c>
      <c r="X4" s="15">
        <f>Timing!X$4</f>
        <v>2026</v>
      </c>
      <c r="Y4" s="15">
        <f>Timing!Y$4</f>
        <v>2027</v>
      </c>
      <c r="Z4" s="15">
        <f>Timing!Z$4</f>
        <v>2027</v>
      </c>
      <c r="AA4" s="15">
        <f>Timing!AA$4</f>
        <v>2028</v>
      </c>
      <c r="AB4" s="15">
        <f>Timing!AB$4</f>
        <v>2028</v>
      </c>
      <c r="AC4" s="15">
        <f>Timing!AC$4</f>
        <v>2029</v>
      </c>
      <c r="AD4" s="15">
        <f>Timing!AD$4</f>
        <v>2029</v>
      </c>
      <c r="AE4" s="15">
        <f>Timing!AE$4</f>
        <v>2030</v>
      </c>
      <c r="AF4" s="15">
        <f>Timing!AF$4</f>
        <v>2030</v>
      </c>
      <c r="AG4" s="15">
        <f>Timing!AG$4</f>
        <v>2031</v>
      </c>
      <c r="AH4" s="15">
        <f>Timing!AH$4</f>
        <v>2031</v>
      </c>
      <c r="AI4" s="15">
        <f>Timing!AI$4</f>
        <v>2032</v>
      </c>
      <c r="AJ4" s="15">
        <f>Timing!AJ$4</f>
        <v>2032</v>
      </c>
      <c r="AK4" s="15">
        <f>Timing!AK$4</f>
        <v>2033</v>
      </c>
      <c r="AL4" s="15">
        <f>Timing!AL$4</f>
        <v>2033</v>
      </c>
      <c r="AM4" s="15">
        <f>Timing!AM$4</f>
        <v>2034</v>
      </c>
      <c r="AN4" s="15">
        <f>Timing!AN$4</f>
        <v>2034</v>
      </c>
      <c r="AO4" s="15">
        <f>Timing!AO$4</f>
        <v>2035</v>
      </c>
      <c r="AP4" s="15">
        <f>Timing!AP$4</f>
        <v>2035</v>
      </c>
      <c r="AQ4" s="15">
        <f>Timing!AQ$4</f>
        <v>2036</v>
      </c>
      <c r="AR4" s="15">
        <f>Timing!AR$4</f>
        <v>2036</v>
      </c>
      <c r="AS4" s="15">
        <f>Timing!AS$4</f>
        <v>2037</v>
      </c>
      <c r="AT4" s="15">
        <f>Timing!AT$4</f>
        <v>2037</v>
      </c>
      <c r="AU4" s="15">
        <f>Timing!AU$4</f>
        <v>2038</v>
      </c>
      <c r="AV4" s="15">
        <f>Timing!AV$4</f>
        <v>2038</v>
      </c>
      <c r="AW4" s="15">
        <f>Timing!AW$4</f>
        <v>2039</v>
      </c>
      <c r="AX4" s="15">
        <f>Timing!AX$4</f>
        <v>2039</v>
      </c>
      <c r="AY4" s="15">
        <f>Timing!AY$4</f>
        <v>2040</v>
      </c>
      <c r="AZ4" s="15">
        <f>Timing!AZ$4</f>
        <v>2040</v>
      </c>
      <c r="BA4" s="15">
        <f>Timing!BA$4</f>
        <v>2041</v>
      </c>
      <c r="BB4" s="15">
        <f>Timing!BB$4</f>
        <v>2041</v>
      </c>
      <c r="BC4" s="15">
        <f>Timing!BC$4</f>
        <v>2042</v>
      </c>
      <c r="BD4" s="15">
        <f>Timing!BD$4</f>
        <v>2042</v>
      </c>
      <c r="BE4" s="15">
        <f>Timing!BE$4</f>
        <v>2043</v>
      </c>
      <c r="BF4" s="15">
        <f>Timing!BF$4</f>
        <v>2043</v>
      </c>
      <c r="BG4" s="15">
        <f>Timing!BG$4</f>
        <v>2044</v>
      </c>
      <c r="BH4" s="15">
        <f>Timing!BH$4</f>
        <v>2044</v>
      </c>
      <c r="BI4" s="15">
        <f>Timing!BI$4</f>
        <v>2045</v>
      </c>
      <c r="BJ4" s="15">
        <f>Timing!BJ$4</f>
        <v>2045</v>
      </c>
      <c r="BK4" s="15">
        <f>Timing!BK$4</f>
        <v>2046</v>
      </c>
      <c r="BL4" s="15">
        <f>Timing!BL$4</f>
        <v>2046</v>
      </c>
      <c r="BM4" s="15">
        <f>Timing!BM$4</f>
        <v>2047</v>
      </c>
      <c r="BN4" s="15">
        <f>Timing!BN$4</f>
        <v>2047</v>
      </c>
      <c r="BO4" s="15">
        <f>Timing!BO$4</f>
        <v>2048</v>
      </c>
      <c r="BP4" s="15">
        <f>Timing!BP$4</f>
        <v>2048</v>
      </c>
      <c r="BQ4" s="15">
        <f>Timing!BQ$4</f>
        <v>2049</v>
      </c>
      <c r="BR4" s="15">
        <f>Timing!BR$4</f>
        <v>2049</v>
      </c>
      <c r="BS4" s="15">
        <f>Timing!BS$4</f>
        <v>2050</v>
      </c>
      <c r="BT4" s="15">
        <f>Timing!BT$4</f>
        <v>2050</v>
      </c>
      <c r="BU4" s="15">
        <f>Timing!BU$4</f>
        <v>2051</v>
      </c>
      <c r="BV4" s="15">
        <f>Timing!BV$4</f>
        <v>2051</v>
      </c>
      <c r="BW4" s="15">
        <f>Timing!BW$4</f>
        <v>2052</v>
      </c>
      <c r="BX4" s="15">
        <f>Timing!BX$4</f>
        <v>2052</v>
      </c>
      <c r="BY4" s="15">
        <f>Timing!BY$4</f>
        <v>2053</v>
      </c>
      <c r="BZ4" s="15">
        <f>Timing!BZ$4</f>
        <v>2053</v>
      </c>
      <c r="CA4" s="15">
        <f>Timing!CA$4</f>
        <v>2054</v>
      </c>
      <c r="CB4" s="15">
        <f>Timing!CB$4</f>
        <v>2054</v>
      </c>
      <c r="CC4" s="15">
        <f>Timing!CC$4</f>
        <v>2055</v>
      </c>
      <c r="CD4" s="15">
        <f>Timing!CD$4</f>
        <v>2055</v>
      </c>
      <c r="CE4" s="15">
        <f>Timing!CE$4</f>
        <v>2056</v>
      </c>
      <c r="CF4" s="15">
        <f>Timing!CF$4</f>
        <v>2056</v>
      </c>
      <c r="CG4" s="15">
        <f>Timing!CG$4</f>
        <v>2057</v>
      </c>
      <c r="CH4" s="15">
        <f>Timing!CH$4</f>
        <v>2057</v>
      </c>
    </row>
    <row r="5" spans="1:16384" s="7" customFormat="1" x14ac:dyDescent="0.25">
      <c r="A5" s="5"/>
      <c r="B5" s="5"/>
      <c r="C5" s="5"/>
      <c r="D5" s="6"/>
      <c r="E5" s="18" t="s">
        <v>22</v>
      </c>
      <c r="F5" s="7" t="s">
        <v>21</v>
      </c>
      <c r="G5" s="7" t="s">
        <v>1</v>
      </c>
      <c r="H5" s="6"/>
    </row>
  </sheetData>
  <conditionalFormatting sqref="I3:XFD3">
    <cfRule type="cellIs" dxfId="4" priority="1" operator="equal">
      <formula>"Post-operat. "</formula>
    </cfRule>
    <cfRule type="cellIs" dxfId="3" priority="2" operator="equal">
      <formula>"Operation "</formula>
    </cfRule>
    <cfRule type="cellIs" dxfId="2" priority="3" operator="equal">
      <formula>"Construction "</formula>
    </cfRule>
    <cfRule type="cellIs" dxfId="1" priority="4" operator="equal">
      <formula>"FC "</formula>
    </cfRule>
    <cfRule type="cellIs" dxfId="0" priority="5" operator="equal">
      <formula>"Pre-FC"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ConCost</vt:lpstr>
      <vt:lpstr>ConTiming</vt:lpstr>
      <vt:lpstr>Timing</vt:lpstr>
      <vt:lpstr>Temp</vt:lpstr>
    </vt:vector>
  </TitlesOfParts>
  <Company>InKulpado666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2019-09-02T20:36:15Z</dcterms:created>
  <dcterms:modified xsi:type="dcterms:W3CDTF">2020-04-15T17:06:47Z</dcterms:modified>
</cp:coreProperties>
</file>