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x\Desktop\"/>
    </mc:Choice>
  </mc:AlternateContent>
  <xr:revisionPtr revIDLastSave="0" documentId="8_{299523B2-EF62-4CCD-9321-B391F8D68F30}" xr6:coauthVersionLast="43" xr6:coauthVersionMax="43" xr10:uidLastSave="{00000000-0000-0000-0000-000000000000}"/>
  <bookViews>
    <workbookView xWindow="-98" yWindow="-98" windowWidth="21871" windowHeight="11760" xr2:uid="{5847BB4A-0F1F-410C-84F9-F7D6886098F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2" i="1"/>
</calcChain>
</file>

<file path=xl/sharedStrings.xml><?xml version="1.0" encoding="utf-8"?>
<sst xmlns="http://schemas.openxmlformats.org/spreadsheetml/2006/main" count="50" uniqueCount="50">
  <si>
    <t>04/28 VZWRLSS*APOCC VISE 800-922-0204 FL 322.84</t>
  </si>
  <si>
    <t>05/07 WALGREENS #3905 WESTON FL 27.63</t>
  </si>
  <si>
    <t>05/08 GOOGLE *Google Storage 855-836-3987 CA 1.99</t>
  </si>
  <si>
    <t>05/07 LA GRANJA WESTON WESTON FL 34.43</t>
  </si>
  <si>
    <t>05/09 TST* PANNA NEW LATINO FOO WESTON FL 7.09</t>
  </si>
  <si>
    <t>05/09 TST* EL COLOMBIANO RESTAU WESTON FL 101.03</t>
  </si>
  <si>
    <t>05/09 POPCORN LAKE BUENA VI FL 14.25</t>
  </si>
  <si>
    <t>05/09 COSMIC RAY'S STARLI LAKE BUENA VI FL 73.38</t>
  </si>
  <si>
    <t>05/10 TST* SOFRITO LATIN CAFE ORLANDO FL 58.03</t>
  </si>
  <si>
    <t>05/10 TST* SOFRITO LATIN CAFE ORLANDO FL 3.20</t>
  </si>
  <si>
    <t>05/12 GARDEN HOUSE@EPCOT JAPAN ORLANDO FL 12.29</t>
  </si>
  <si>
    <t>05/11 Q KENAN ORLANDO FL 9.48</t>
  </si>
  <si>
    <t>05/12 MONEYTHUMB HTTPSWWW.MONE CA 14.95</t>
  </si>
  <si>
    <t>05/11 MELAO BAKERY 724-2831878 FL 28.48</t>
  </si>
  <si>
    <t>05/11 SSFF RESTAURANT LAKE BUENA VI FL 13.70</t>
  </si>
  <si>
    <t>05/11 ODF IMAG BEV WAGON LAKE BUENA VI FL 5.50</t>
  </si>
  <si>
    <t>05/11 MELAO BAKERY 724-2831878 FL 1.62</t>
  </si>
  <si>
    <t>05/11 Q KENAN ORLANDO FL 69.99</t>
  </si>
  <si>
    <t>05/11 MELAO BAKERY 724-2831878 FL 7.13</t>
  </si>
  <si>
    <t>05/11 JAPAN PAVILION ORLANDO FL 3.51</t>
  </si>
  <si>
    <t>05/12 LA GRANJA WESTON WESTON FL 19.87</t>
  </si>
  <si>
    <t>05/14 COMBINED INS PREMIUM 800-255-4000 IL 68.11</t>
  </si>
  <si>
    <t>05/13 EXXONMOBIL 97564041 WESTON FL 46.44</t>
  </si>
  <si>
    <t>05/13 GREAT WOLF LODGE NIAGARA FALLS ON 246.96</t>
  </si>
  <si>
    <t>05/15 CANADIAN DOLLAR</t>
  </si>
  <si>
    <t>332.22 X 0.743362831 (EXCHG RATE)</t>
  </si>
  <si>
    <t>05/16 TST* EL COLOMBIANO RESTAU WESTON FL 33.82</t>
  </si>
  <si>
    <t>05/16 PUBLIX #1079 WESTON FL 32.72</t>
  </si>
  <si>
    <t>05/18 INTUIT *QB ONLINE 800-286-6800 CA 50.00</t>
  </si>
  <si>
    <t>05/18 TEACHABLE.COM HTTPSTEACHABL NY 99.00</t>
  </si>
  <si>
    <t>05/18 ADOBE *ACROPRO SUBS 800-833-6687 CA 14.99</t>
  </si>
  <si>
    <t>05/17 EL FARO EXPRESS MIAMI FL 8.00</t>
  </si>
  <si>
    <t>05/18 CHICK-FIL-A #02622 DAVIE FL 70.71</t>
  </si>
  <si>
    <t>05/19 SQ *THE CHILL WATERWAYS Aventura FL 19.81</t>
  </si>
  <si>
    <t>05/20 TST* PANNA NEW LATINO FOO WESTON FL 36.64</t>
  </si>
  <si>
    <t>05/19 SHAKE SHACK - 1229 AVENTURA FL 58.89</t>
  </si>
  <si>
    <t>05/19 THE BOL AVENTURA FL 8.91</t>
  </si>
  <si>
    <t>05/20 PUBLIX #1079 WESTON FL 15.62</t>
  </si>
  <si>
    <t>05/20 THE HOME DEPOT 6326 DAVIE FL 5.93</t>
  </si>
  <si>
    <t>05/21 EXXONMOBIL 97564041 WESTON FL 46.11</t>
  </si>
  <si>
    <t>05/21 LA GRANJA WESTON WESTON FL 39.52</t>
  </si>
  <si>
    <t>05/22 CHIPOTLE 0838 WESTON FL 22.74</t>
  </si>
  <si>
    <t>05/21 LA GRANJA WESTON WESTON FL 2.14</t>
  </si>
  <si>
    <t>05/23 7-ELEVEN 34819 FORT LAUDERDA FL 4.47</t>
  </si>
  <si>
    <t>05/23 ANTHONYS COAL FIRED PIZZA WESTON FL 40.00</t>
  </si>
  <si>
    <t>05/25 VANIGLIA E CIOCCOLATO PEMBROKE PINE FL 3.17</t>
  </si>
  <si>
    <t>Date</t>
  </si>
  <si>
    <t>Description</t>
  </si>
  <si>
    <t>Amount</t>
  </si>
  <si>
    <t>Old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</si>
</sst>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66D6-71E4-429F-80DC-DC20874D6078}">
  <dimension ref="A1:D47"/>
  <sheetViews>
    <sheetView tabSelected="1" zoomScaleNormal="100" workbookViewId="0">
      <selection activeCell="A2" sqref="A2"/>
    </sheetView>
  </sheetViews>
  <sheetFormatPr defaultRowHeight="14.25" x14ac:dyDescent="0.45"/>
  <cols>
    <col min="1" max="1" width="47.33203125" bestFit="1" customWidth="1"/>
    <col min="2" max="2" width="7.06640625" bestFit="1" customWidth="1"/>
    <col min="3" max="3" width="6.19921875" bestFit="1" customWidth="1"/>
    <col min="4" max="4" width="37" bestFit="1" customWidth="1"/>
  </cols>
  <sheetData>
    <row r="1" spans="1:4" x14ac:dyDescent="0.45">
      <c r="A1" t="s">
        <v>49</v>
      </c>
      <c r="B1" t="s">
        <v>48</v>
      </c>
      <c r="C1" t="s">
        <v>46</v>
      </c>
      <c r="D1" t="s">
        <v>47</v>
      </c>
    </row>
    <row r="2" spans="1:4" s="1" customFormat="1" ht="13.5" customHeight="1" x14ac:dyDescent="0.45">
      <c r="A2" s="1" t="s">
        <v>0</v>
      </c>
      <c r="B2" s="1" t="str">
        <f>TRIM(RIGHT(SUBSTITUTE(A2," ",REPT(" ",LEN(A2))),LEN(A2)))</f>
        <v>322.84</v>
      </c>
      <c r="C2" s="1" t="str">
        <f>LEFT(A2,FIND(" ",A2)-1)</f>
        <v>04/28</v>
      </c>
      <c r="D2" s="1" t="str">
        <f>TRIM(SUBSTITUTE(SUBSTITUTE(A2,C2,""),B2,""))</f>
        <v>VZWRLSS*APOCC VISE 800-922-0204 FL</v>
      </c>
    </row>
    <row r="3" spans="1:4" x14ac:dyDescent="0.45">
      <c r="A3" t="s">
        <v>1</v>
      </c>
      <c r="B3" s="1" t="str">
        <f t="shared" ref="B3:B47" si="0">TRIM(RIGHT(SUBSTITUTE(A3," ",REPT(" ",LEN(A3))),LEN(A3)))</f>
        <v>27.63</v>
      </c>
      <c r="C3" s="1" t="str">
        <f t="shared" ref="C3:C47" si="1">LEFT(A3,FIND(" ",A3)-1)</f>
        <v>05/07</v>
      </c>
      <c r="D3" s="1" t="str">
        <f t="shared" ref="D3:D47" si="2">TRIM(SUBSTITUTE(SUBSTITUTE(A3,C3,""),B3,""))</f>
        <v>WALGREENS #3905 WESTON FL</v>
      </c>
    </row>
    <row r="4" spans="1:4" x14ac:dyDescent="0.45">
      <c r="A4" t="s">
        <v>2</v>
      </c>
      <c r="B4" s="1" t="str">
        <f t="shared" si="0"/>
        <v>1.99</v>
      </c>
      <c r="C4" s="1" t="str">
        <f t="shared" si="1"/>
        <v>05/08</v>
      </c>
      <c r="D4" s="1" t="str">
        <f t="shared" si="2"/>
        <v>GOOGLE *Google Storage 855-836-3987 CA</v>
      </c>
    </row>
    <row r="5" spans="1:4" x14ac:dyDescent="0.45">
      <c r="A5" t="s">
        <v>3</v>
      </c>
      <c r="B5" s="1" t="str">
        <f t="shared" si="0"/>
        <v>34.43</v>
      </c>
      <c r="C5" s="1" t="str">
        <f t="shared" si="1"/>
        <v>05/07</v>
      </c>
      <c r="D5" s="1" t="str">
        <f t="shared" si="2"/>
        <v>LA GRANJA WESTON WESTON FL</v>
      </c>
    </row>
    <row r="6" spans="1:4" x14ac:dyDescent="0.45">
      <c r="A6" t="s">
        <v>4</v>
      </c>
      <c r="B6" s="1" t="str">
        <f t="shared" si="0"/>
        <v>7.09</v>
      </c>
      <c r="C6" s="1" t="str">
        <f t="shared" si="1"/>
        <v>05/09</v>
      </c>
      <c r="D6" s="1" t="str">
        <f t="shared" si="2"/>
        <v>TST* PANNA NEW LATINO FOO WESTON FL</v>
      </c>
    </row>
    <row r="7" spans="1:4" x14ac:dyDescent="0.45">
      <c r="A7" t="s">
        <v>5</v>
      </c>
      <c r="B7" s="1" t="str">
        <f t="shared" si="0"/>
        <v>101.03</v>
      </c>
      <c r="C7" s="1" t="str">
        <f t="shared" si="1"/>
        <v>05/09</v>
      </c>
      <c r="D7" s="1" t="str">
        <f t="shared" si="2"/>
        <v>TST* EL COLOMBIANO RESTAU WESTON FL</v>
      </c>
    </row>
    <row r="8" spans="1:4" x14ac:dyDescent="0.45">
      <c r="A8" t="s">
        <v>6</v>
      </c>
      <c r="B8" s="1" t="str">
        <f t="shared" si="0"/>
        <v>14.25</v>
      </c>
      <c r="C8" s="1" t="str">
        <f t="shared" si="1"/>
        <v>05/09</v>
      </c>
      <c r="D8" s="1" t="str">
        <f t="shared" si="2"/>
        <v>POPCORN LAKE BUENA VI FL</v>
      </c>
    </row>
    <row r="9" spans="1:4" x14ac:dyDescent="0.45">
      <c r="A9" t="s">
        <v>7</v>
      </c>
      <c r="B9" s="1" t="str">
        <f t="shared" si="0"/>
        <v>73.38</v>
      </c>
      <c r="C9" s="1" t="str">
        <f t="shared" si="1"/>
        <v>05/09</v>
      </c>
      <c r="D9" s="1" t="str">
        <f t="shared" si="2"/>
        <v>COSMIC RAY'S STARLI LAKE BUENA VI FL</v>
      </c>
    </row>
    <row r="10" spans="1:4" x14ac:dyDescent="0.45">
      <c r="A10" t="s">
        <v>8</v>
      </c>
      <c r="B10" s="1" t="str">
        <f t="shared" si="0"/>
        <v>58.03</v>
      </c>
      <c r="C10" s="1" t="str">
        <f t="shared" si="1"/>
        <v>05/10</v>
      </c>
      <c r="D10" s="1" t="str">
        <f t="shared" si="2"/>
        <v>TST* SOFRITO LATIN CAFE ORLANDO FL</v>
      </c>
    </row>
    <row r="11" spans="1:4" x14ac:dyDescent="0.45">
      <c r="A11" t="s">
        <v>9</v>
      </c>
      <c r="B11" s="1" t="str">
        <f t="shared" si="0"/>
        <v>3.20</v>
      </c>
      <c r="C11" s="1" t="str">
        <f t="shared" si="1"/>
        <v>05/10</v>
      </c>
      <c r="D11" s="1" t="str">
        <f t="shared" si="2"/>
        <v>TST* SOFRITO LATIN CAFE ORLANDO FL</v>
      </c>
    </row>
    <row r="12" spans="1:4" x14ac:dyDescent="0.45">
      <c r="A12" t="s">
        <v>10</v>
      </c>
      <c r="B12" s="1" t="str">
        <f t="shared" si="0"/>
        <v>12.29</v>
      </c>
      <c r="C12" s="1" t="str">
        <f t="shared" si="1"/>
        <v>05/12</v>
      </c>
      <c r="D12" s="1" t="str">
        <f t="shared" si="2"/>
        <v>GARDEN HOUSE@EPCOT JAPAN ORLANDO FL</v>
      </c>
    </row>
    <row r="13" spans="1:4" x14ac:dyDescent="0.45">
      <c r="A13" t="s">
        <v>11</v>
      </c>
      <c r="B13" s="1" t="str">
        <f t="shared" si="0"/>
        <v>9.48</v>
      </c>
      <c r="C13" s="1" t="str">
        <f t="shared" si="1"/>
        <v>05/11</v>
      </c>
      <c r="D13" s="1" t="str">
        <f t="shared" si="2"/>
        <v>Q KENAN ORLANDO FL</v>
      </c>
    </row>
    <row r="14" spans="1:4" x14ac:dyDescent="0.45">
      <c r="A14" t="s">
        <v>12</v>
      </c>
      <c r="B14" s="1" t="str">
        <f t="shared" si="0"/>
        <v>14.95</v>
      </c>
      <c r="C14" s="1" t="str">
        <f t="shared" si="1"/>
        <v>05/12</v>
      </c>
      <c r="D14" s="1" t="str">
        <f t="shared" si="2"/>
        <v>MONEYTHUMB HTTPSWWW.MONE CA</v>
      </c>
    </row>
    <row r="15" spans="1:4" x14ac:dyDescent="0.45">
      <c r="A15" t="s">
        <v>13</v>
      </c>
      <c r="B15" s="1" t="str">
        <f t="shared" si="0"/>
        <v>28.48</v>
      </c>
      <c r="C15" s="1" t="str">
        <f t="shared" si="1"/>
        <v>05/11</v>
      </c>
      <c r="D15" s="1" t="str">
        <f t="shared" si="2"/>
        <v>MELAO BAKERY 724-2831878 FL</v>
      </c>
    </row>
    <row r="16" spans="1:4" x14ac:dyDescent="0.45">
      <c r="A16" t="s">
        <v>14</v>
      </c>
      <c r="B16" s="1" t="str">
        <f t="shared" si="0"/>
        <v>13.70</v>
      </c>
      <c r="C16" s="1" t="str">
        <f t="shared" si="1"/>
        <v>05/11</v>
      </c>
      <c r="D16" s="1" t="str">
        <f t="shared" si="2"/>
        <v>SSFF RESTAURANT LAKE BUENA VI FL</v>
      </c>
    </row>
    <row r="17" spans="1:4" x14ac:dyDescent="0.45">
      <c r="A17" t="s">
        <v>15</v>
      </c>
      <c r="B17" s="1" t="str">
        <f t="shared" si="0"/>
        <v>5.50</v>
      </c>
      <c r="C17" s="1" t="str">
        <f t="shared" si="1"/>
        <v>05/11</v>
      </c>
      <c r="D17" s="1" t="str">
        <f t="shared" si="2"/>
        <v>ODF IMAG BEV WAGON LAKE BUENA VI FL</v>
      </c>
    </row>
    <row r="18" spans="1:4" x14ac:dyDescent="0.45">
      <c r="A18" t="s">
        <v>16</v>
      </c>
      <c r="B18" s="1" t="str">
        <f t="shared" si="0"/>
        <v>1.62</v>
      </c>
      <c r="C18" s="1" t="str">
        <f t="shared" si="1"/>
        <v>05/11</v>
      </c>
      <c r="D18" s="1" t="str">
        <f t="shared" si="2"/>
        <v>MELAO BAKERY 724-2831878 FL</v>
      </c>
    </row>
    <row r="19" spans="1:4" x14ac:dyDescent="0.45">
      <c r="A19" t="s">
        <v>17</v>
      </c>
      <c r="B19" s="1" t="str">
        <f t="shared" si="0"/>
        <v>69.99</v>
      </c>
      <c r="C19" s="1" t="str">
        <f t="shared" si="1"/>
        <v>05/11</v>
      </c>
      <c r="D19" s="1" t="str">
        <f t="shared" si="2"/>
        <v>Q KENAN ORLANDO FL</v>
      </c>
    </row>
    <row r="20" spans="1:4" x14ac:dyDescent="0.45">
      <c r="A20" t="s">
        <v>18</v>
      </c>
      <c r="B20" s="1" t="str">
        <f t="shared" si="0"/>
        <v>7.13</v>
      </c>
      <c r="C20" s="1" t="str">
        <f t="shared" si="1"/>
        <v>05/11</v>
      </c>
      <c r="D20" s="1" t="str">
        <f t="shared" si="2"/>
        <v>MELAO BAKERY 724-2831878 FL</v>
      </c>
    </row>
    <row r="21" spans="1:4" x14ac:dyDescent="0.45">
      <c r="A21" t="s">
        <v>19</v>
      </c>
      <c r="B21" s="1" t="str">
        <f t="shared" si="0"/>
        <v>3.51</v>
      </c>
      <c r="C21" s="1" t="str">
        <f t="shared" si="1"/>
        <v>05/11</v>
      </c>
      <c r="D21" s="1" t="str">
        <f t="shared" si="2"/>
        <v>JAPAN PAVILION ORLANDO FL</v>
      </c>
    </row>
    <row r="22" spans="1:4" x14ac:dyDescent="0.45">
      <c r="A22" t="s">
        <v>20</v>
      </c>
      <c r="B22" s="1" t="str">
        <f t="shared" si="0"/>
        <v>19.87</v>
      </c>
      <c r="C22" s="1" t="str">
        <f t="shared" si="1"/>
        <v>05/12</v>
      </c>
      <c r="D22" s="1" t="str">
        <f t="shared" si="2"/>
        <v>LA GRANJA WESTON WESTON FL</v>
      </c>
    </row>
    <row r="23" spans="1:4" x14ac:dyDescent="0.45">
      <c r="A23" t="s">
        <v>21</v>
      </c>
      <c r="B23" s="1" t="str">
        <f t="shared" si="0"/>
        <v>68.11</v>
      </c>
      <c r="C23" s="1" t="str">
        <f t="shared" si="1"/>
        <v>05/14</v>
      </c>
      <c r="D23" s="1" t="str">
        <f t="shared" si="2"/>
        <v>COMBINED INS PREMIUM 800-255-4000 IL</v>
      </c>
    </row>
    <row r="24" spans="1:4" x14ac:dyDescent="0.45">
      <c r="A24" t="s">
        <v>22</v>
      </c>
      <c r="B24" s="1" t="str">
        <f t="shared" si="0"/>
        <v>46.44</v>
      </c>
      <c r="C24" s="1" t="str">
        <f t="shared" si="1"/>
        <v>05/13</v>
      </c>
      <c r="D24" s="1" t="str">
        <f t="shared" si="2"/>
        <v>EXXONMOBIL 97564041 WESTON FL</v>
      </c>
    </row>
    <row r="25" spans="1:4" x14ac:dyDescent="0.45">
      <c r="A25" t="s">
        <v>23</v>
      </c>
      <c r="B25" s="1" t="str">
        <f t="shared" si="0"/>
        <v>246.96</v>
      </c>
      <c r="C25" s="1" t="str">
        <f t="shared" si="1"/>
        <v>05/13</v>
      </c>
      <c r="D25" s="1" t="str">
        <f t="shared" si="2"/>
        <v>GREAT WOLF LODGE NIAGARA FALLS ON</v>
      </c>
    </row>
    <row r="26" spans="1:4" x14ac:dyDescent="0.45">
      <c r="A26" t="s">
        <v>24</v>
      </c>
      <c r="B26" s="1" t="str">
        <f t="shared" si="0"/>
        <v>DOLLAR</v>
      </c>
      <c r="C26" s="1" t="str">
        <f t="shared" si="1"/>
        <v>05/15</v>
      </c>
      <c r="D26" s="1" t="str">
        <f t="shared" si="2"/>
        <v>CANADIAN</v>
      </c>
    </row>
    <row r="27" spans="1:4" x14ac:dyDescent="0.45">
      <c r="A27" t="s">
        <v>25</v>
      </c>
      <c r="B27" s="1" t="str">
        <f t="shared" si="0"/>
        <v>RATE)</v>
      </c>
      <c r="C27" s="1" t="str">
        <f t="shared" si="1"/>
        <v>332.22</v>
      </c>
      <c r="D27" s="1" t="str">
        <f t="shared" si="2"/>
        <v>X 0.743362831 (EXCHG</v>
      </c>
    </row>
    <row r="28" spans="1:4" x14ac:dyDescent="0.45">
      <c r="A28" t="s">
        <v>26</v>
      </c>
      <c r="B28" s="1" t="str">
        <f t="shared" si="0"/>
        <v>33.82</v>
      </c>
      <c r="C28" s="1" t="str">
        <f t="shared" si="1"/>
        <v>05/16</v>
      </c>
      <c r="D28" s="1" t="str">
        <f t="shared" si="2"/>
        <v>TST* EL COLOMBIANO RESTAU WESTON FL</v>
      </c>
    </row>
    <row r="29" spans="1:4" x14ac:dyDescent="0.45">
      <c r="A29" t="s">
        <v>27</v>
      </c>
      <c r="B29" s="1" t="str">
        <f t="shared" si="0"/>
        <v>32.72</v>
      </c>
      <c r="C29" s="1" t="str">
        <f t="shared" si="1"/>
        <v>05/16</v>
      </c>
      <c r="D29" s="1" t="str">
        <f t="shared" si="2"/>
        <v>PUBLIX #1079 WESTON FL</v>
      </c>
    </row>
    <row r="30" spans="1:4" x14ac:dyDescent="0.45">
      <c r="A30" t="s">
        <v>28</v>
      </c>
      <c r="B30" s="1" t="str">
        <f t="shared" si="0"/>
        <v>50.00</v>
      </c>
      <c r="C30" s="1" t="str">
        <f t="shared" si="1"/>
        <v>05/18</v>
      </c>
      <c r="D30" s="1" t="str">
        <f t="shared" si="2"/>
        <v>INTUIT *QB ONLINE 800-286-6800 CA</v>
      </c>
    </row>
    <row r="31" spans="1:4" x14ac:dyDescent="0.45">
      <c r="A31" t="s">
        <v>29</v>
      </c>
      <c r="B31" s="1" t="str">
        <f t="shared" si="0"/>
        <v>99.00</v>
      </c>
      <c r="C31" s="1" t="str">
        <f t="shared" si="1"/>
        <v>05/18</v>
      </c>
      <c r="D31" s="1" t="str">
        <f t="shared" si="2"/>
        <v>TEACHABLE.COM HTTPSTEACHABL NY</v>
      </c>
    </row>
    <row r="32" spans="1:4" x14ac:dyDescent="0.45">
      <c r="A32" t="s">
        <v>30</v>
      </c>
      <c r="B32" s="1" t="str">
        <f t="shared" si="0"/>
        <v>14.99</v>
      </c>
      <c r="C32" s="1" t="str">
        <f t="shared" si="1"/>
        <v>05/18</v>
      </c>
      <c r="D32" s="1" t="str">
        <f t="shared" si="2"/>
        <v>ADOBE *ACROPRO SUBS 800-833-6687 CA</v>
      </c>
    </row>
    <row r="33" spans="1:4" x14ac:dyDescent="0.45">
      <c r="A33" t="s">
        <v>31</v>
      </c>
      <c r="B33" s="1" t="str">
        <f t="shared" si="0"/>
        <v>8.00</v>
      </c>
      <c r="C33" s="1" t="str">
        <f t="shared" si="1"/>
        <v>05/17</v>
      </c>
      <c r="D33" s="1" t="str">
        <f t="shared" si="2"/>
        <v>EL FARO EXPRESS MIAMI FL</v>
      </c>
    </row>
    <row r="34" spans="1:4" x14ac:dyDescent="0.45">
      <c r="A34" t="s">
        <v>32</v>
      </c>
      <c r="B34" s="1" t="str">
        <f t="shared" si="0"/>
        <v>70.71</v>
      </c>
      <c r="C34" s="1" t="str">
        <f t="shared" si="1"/>
        <v>05/18</v>
      </c>
      <c r="D34" s="1" t="str">
        <f t="shared" si="2"/>
        <v>CHICK-FIL-A #02622 DAVIE FL</v>
      </c>
    </row>
    <row r="35" spans="1:4" x14ac:dyDescent="0.45">
      <c r="A35" t="s">
        <v>33</v>
      </c>
      <c r="B35" s="1" t="str">
        <f t="shared" si="0"/>
        <v>19.81</v>
      </c>
      <c r="C35" s="1" t="str">
        <f t="shared" si="1"/>
        <v>05/19</v>
      </c>
      <c r="D35" s="1" t="str">
        <f t="shared" si="2"/>
        <v>SQ *THE CHILL WATERWAYS Aventura FL</v>
      </c>
    </row>
    <row r="36" spans="1:4" x14ac:dyDescent="0.45">
      <c r="A36" t="s">
        <v>34</v>
      </c>
      <c r="B36" s="1" t="str">
        <f t="shared" si="0"/>
        <v>36.64</v>
      </c>
      <c r="C36" s="1" t="str">
        <f t="shared" si="1"/>
        <v>05/20</v>
      </c>
      <c r="D36" s="1" t="str">
        <f t="shared" si="2"/>
        <v>TST* PANNA NEW LATINO FOO WESTON FL</v>
      </c>
    </row>
    <row r="37" spans="1:4" x14ac:dyDescent="0.45">
      <c r="A37" t="s">
        <v>35</v>
      </c>
      <c r="B37" s="1" t="str">
        <f t="shared" si="0"/>
        <v>58.89</v>
      </c>
      <c r="C37" s="1" t="str">
        <f t="shared" si="1"/>
        <v>05/19</v>
      </c>
      <c r="D37" s="1" t="str">
        <f t="shared" si="2"/>
        <v>SHAKE SHACK - 1229 AVENTURA FL</v>
      </c>
    </row>
    <row r="38" spans="1:4" x14ac:dyDescent="0.45">
      <c r="A38" t="s">
        <v>36</v>
      </c>
      <c r="B38" s="1" t="str">
        <f t="shared" si="0"/>
        <v>8.91</v>
      </c>
      <c r="C38" s="1" t="str">
        <f t="shared" si="1"/>
        <v>05/19</v>
      </c>
      <c r="D38" s="1" t="str">
        <f t="shared" si="2"/>
        <v>THE BOL AVENTURA FL</v>
      </c>
    </row>
    <row r="39" spans="1:4" x14ac:dyDescent="0.45">
      <c r="A39" t="s">
        <v>37</v>
      </c>
      <c r="B39" s="1" t="str">
        <f t="shared" si="0"/>
        <v>15.62</v>
      </c>
      <c r="C39" s="1" t="str">
        <f t="shared" si="1"/>
        <v>05/20</v>
      </c>
      <c r="D39" s="1" t="str">
        <f t="shared" si="2"/>
        <v>PUBLIX #1079 WESTON FL</v>
      </c>
    </row>
    <row r="40" spans="1:4" x14ac:dyDescent="0.45">
      <c r="A40" t="s">
        <v>38</v>
      </c>
      <c r="B40" s="1" t="str">
        <f t="shared" si="0"/>
        <v>5.93</v>
      </c>
      <c r="C40" s="1" t="str">
        <f t="shared" si="1"/>
        <v>05/20</v>
      </c>
      <c r="D40" s="1" t="str">
        <f t="shared" si="2"/>
        <v>THE HOME DEPOT 6326 DAVIE FL</v>
      </c>
    </row>
    <row r="41" spans="1:4" x14ac:dyDescent="0.45">
      <c r="A41" t="s">
        <v>39</v>
      </c>
      <c r="B41" s="1" t="str">
        <f t="shared" si="0"/>
        <v>46.11</v>
      </c>
      <c r="C41" s="1" t="str">
        <f t="shared" si="1"/>
        <v>05/21</v>
      </c>
      <c r="D41" s="1" t="str">
        <f t="shared" si="2"/>
        <v>EXXONMOBIL 97564041 WESTON FL</v>
      </c>
    </row>
    <row r="42" spans="1:4" x14ac:dyDescent="0.45">
      <c r="A42" t="s">
        <v>40</v>
      </c>
      <c r="B42" s="1" t="str">
        <f t="shared" si="0"/>
        <v>39.52</v>
      </c>
      <c r="C42" s="1" t="str">
        <f t="shared" si="1"/>
        <v>05/21</v>
      </c>
      <c r="D42" s="1" t="str">
        <f t="shared" si="2"/>
        <v>LA GRANJA WESTON WESTON FL</v>
      </c>
    </row>
    <row r="43" spans="1:4" x14ac:dyDescent="0.45">
      <c r="A43" t="s">
        <v>41</v>
      </c>
      <c r="B43" s="1" t="str">
        <f t="shared" si="0"/>
        <v>22.74</v>
      </c>
      <c r="C43" s="1" t="str">
        <f t="shared" si="1"/>
        <v>05/22</v>
      </c>
      <c r="D43" s="1" t="str">
        <f t="shared" si="2"/>
        <v>CHIPOTLE 0838 WESTON FL</v>
      </c>
    </row>
    <row r="44" spans="1:4" x14ac:dyDescent="0.45">
      <c r="A44" t="s">
        <v>42</v>
      </c>
      <c r="B44" s="1" t="str">
        <f t="shared" si="0"/>
        <v>2.14</v>
      </c>
      <c r="C44" s="1" t="str">
        <f t="shared" si="1"/>
        <v>05/21</v>
      </c>
      <c r="D44" s="1" t="str">
        <f t="shared" si="2"/>
        <v>LA GRANJA WESTON WESTON FL</v>
      </c>
    </row>
    <row r="45" spans="1:4" x14ac:dyDescent="0.45">
      <c r="A45" t="s">
        <v>43</v>
      </c>
      <c r="B45" s="1" t="str">
        <f t="shared" si="0"/>
        <v>4.47</v>
      </c>
      <c r="C45" s="1" t="str">
        <f t="shared" si="1"/>
        <v>05/23</v>
      </c>
      <c r="D45" s="1" t="str">
        <f t="shared" si="2"/>
        <v>7-ELEVEN 34819 FORT LAUDERDA FL</v>
      </c>
    </row>
    <row r="46" spans="1:4" x14ac:dyDescent="0.45">
      <c r="A46" t="s">
        <v>44</v>
      </c>
      <c r="B46" s="1" t="str">
        <f t="shared" si="0"/>
        <v>40.00</v>
      </c>
      <c r="C46" s="1" t="str">
        <f t="shared" si="1"/>
        <v>05/23</v>
      </c>
      <c r="D46" s="1" t="str">
        <f t="shared" si="2"/>
        <v>ANTHONYS COAL FIRED PIZZA WESTON FL</v>
      </c>
    </row>
    <row r="47" spans="1:4" x14ac:dyDescent="0.45">
      <c r="A47" t="s">
        <v>45</v>
      </c>
      <c r="B47" s="1" t="str">
        <f t="shared" si="0"/>
        <v>3.17</v>
      </c>
      <c r="C47" s="1" t="str">
        <f t="shared" si="1"/>
        <v>05/25</v>
      </c>
      <c r="D47" s="1" t="str">
        <f t="shared" si="2"/>
        <v>VANIGLIA E CIOCCOLATO PEMBROKE PINE FL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Hex</dc:creator>
  <cp:lastModifiedBy>Hex</cp:lastModifiedBy>
  <dcterms:created xsi:type="dcterms:W3CDTF">2019-07-26T05:50:55Z</dcterms:created>
  <dcterms:modified xsi:type="dcterms:W3CDTF">2019-07-26T06:47:36Z</dcterms:modified>
</cp:coreProperties>
</file>