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9040" windowHeight="15840"/>
  </bookViews>
  <sheets>
    <sheet name="ชีต1" sheetId="1" r:id="rId1"/>
  </sheets>
  <calcPr calcId="144525"/>
</workbook>
</file>

<file path=xl/calcChain.xml><?xml version="1.0" encoding="utf-8"?>
<calcChain xmlns="http://schemas.openxmlformats.org/spreadsheetml/2006/main">
  <c r="K341" i="1" l="1"/>
  <c r="J341" i="1"/>
  <c r="I341" i="1"/>
  <c r="H341" i="1"/>
  <c r="K340" i="1"/>
  <c r="J340" i="1"/>
  <c r="I340" i="1"/>
  <c r="H340" i="1"/>
  <c r="K339" i="1"/>
  <c r="J339" i="1"/>
  <c r="I339" i="1"/>
  <c r="H339" i="1"/>
  <c r="K338" i="1"/>
  <c r="J338" i="1"/>
  <c r="I338" i="1"/>
  <c r="H338" i="1"/>
  <c r="K337" i="1"/>
  <c r="J337" i="1"/>
  <c r="I337" i="1"/>
  <c r="H337" i="1"/>
  <c r="K336" i="1"/>
  <c r="J336" i="1"/>
  <c r="I336" i="1"/>
  <c r="H336" i="1"/>
  <c r="K335" i="1"/>
  <c r="J335" i="1"/>
  <c r="I335" i="1"/>
  <c r="H335" i="1"/>
  <c r="K334" i="1"/>
  <c r="J334" i="1"/>
  <c r="I334" i="1"/>
  <c r="H334" i="1"/>
  <c r="K333" i="1"/>
  <c r="J333" i="1"/>
  <c r="I333" i="1"/>
  <c r="H333" i="1"/>
  <c r="K332" i="1"/>
  <c r="J332" i="1"/>
  <c r="I332" i="1"/>
  <c r="H332" i="1"/>
  <c r="K331" i="1"/>
  <c r="J331" i="1"/>
  <c r="I331" i="1"/>
  <c r="H331" i="1"/>
  <c r="K330" i="1"/>
  <c r="J330" i="1"/>
  <c r="I330" i="1"/>
  <c r="H330" i="1"/>
  <c r="K329" i="1"/>
  <c r="J329" i="1"/>
  <c r="I329" i="1"/>
  <c r="H329" i="1"/>
  <c r="K328" i="1"/>
  <c r="J328" i="1"/>
  <c r="I328" i="1"/>
  <c r="H328" i="1"/>
  <c r="K327" i="1"/>
  <c r="J327" i="1"/>
  <c r="I327" i="1"/>
  <c r="H327" i="1"/>
  <c r="K248" i="1"/>
  <c r="J248" i="1"/>
  <c r="I248" i="1"/>
  <c r="H248" i="1"/>
  <c r="L248" i="1" s="1"/>
  <c r="K247" i="1"/>
  <c r="J247" i="1"/>
  <c r="I247" i="1"/>
  <c r="H247" i="1"/>
  <c r="K246" i="1"/>
  <c r="J246" i="1"/>
  <c r="I246" i="1"/>
  <c r="H246" i="1"/>
  <c r="K245" i="1"/>
  <c r="J245" i="1"/>
  <c r="I245" i="1"/>
  <c r="H245" i="1"/>
  <c r="K244" i="1"/>
  <c r="J244" i="1"/>
  <c r="I244" i="1"/>
  <c r="H244" i="1"/>
  <c r="K243" i="1"/>
  <c r="J243" i="1"/>
  <c r="I243" i="1"/>
  <c r="H243" i="1"/>
  <c r="K242" i="1"/>
  <c r="J242" i="1"/>
  <c r="L242" i="1" s="1"/>
  <c r="I242" i="1"/>
  <c r="H242" i="1"/>
  <c r="K241" i="1"/>
  <c r="J241" i="1"/>
  <c r="I241" i="1"/>
  <c r="H241" i="1"/>
  <c r="K240" i="1"/>
  <c r="J240" i="1"/>
  <c r="I240" i="1"/>
  <c r="H240" i="1"/>
  <c r="K239" i="1"/>
  <c r="J239" i="1"/>
  <c r="I239" i="1"/>
  <c r="H239" i="1"/>
  <c r="K238" i="1"/>
  <c r="J238" i="1"/>
  <c r="I238" i="1"/>
  <c r="H238" i="1"/>
  <c r="K237" i="1"/>
  <c r="J237" i="1"/>
  <c r="I237" i="1"/>
  <c r="H237" i="1"/>
  <c r="K236" i="1"/>
  <c r="J236" i="1"/>
  <c r="I236" i="1"/>
  <c r="H236" i="1"/>
  <c r="B181" i="1"/>
  <c r="I178" i="1" s="1"/>
  <c r="B179" i="1"/>
  <c r="K173" i="1" s="1"/>
  <c r="K178" i="1"/>
  <c r="J178" i="1"/>
  <c r="H178" i="1"/>
  <c r="J177" i="1"/>
  <c r="I177" i="1"/>
  <c r="H177" i="1"/>
  <c r="B177" i="1"/>
  <c r="J176" i="1"/>
  <c r="I176" i="1"/>
  <c r="H176" i="1"/>
  <c r="K175" i="1"/>
  <c r="J175" i="1"/>
  <c r="H175" i="1"/>
  <c r="K174" i="1"/>
  <c r="J174" i="1"/>
  <c r="L174" i="1" s="1"/>
  <c r="H174" i="1"/>
  <c r="J173" i="1"/>
  <c r="H173" i="1"/>
  <c r="J172" i="1"/>
  <c r="H172" i="1"/>
  <c r="J171" i="1"/>
  <c r="I171" i="1"/>
  <c r="H171" i="1"/>
  <c r="K170" i="1"/>
  <c r="J170" i="1"/>
  <c r="I170" i="1"/>
  <c r="H170" i="1"/>
  <c r="K169" i="1"/>
  <c r="J169" i="1"/>
  <c r="I169" i="1"/>
  <c r="H169" i="1"/>
  <c r="K168" i="1"/>
  <c r="J168" i="1"/>
  <c r="I168" i="1"/>
  <c r="H168" i="1"/>
  <c r="K129" i="1"/>
  <c r="J129" i="1"/>
  <c r="I129" i="1"/>
  <c r="H129" i="1"/>
  <c r="K128" i="1"/>
  <c r="J128" i="1"/>
  <c r="I128" i="1"/>
  <c r="H128" i="1"/>
  <c r="K127" i="1"/>
  <c r="J127" i="1"/>
  <c r="I127" i="1"/>
  <c r="H127" i="1"/>
  <c r="K126" i="1"/>
  <c r="J126" i="1"/>
  <c r="I126" i="1"/>
  <c r="H126" i="1"/>
  <c r="K125" i="1"/>
  <c r="J125" i="1"/>
  <c r="I125" i="1"/>
  <c r="H125" i="1"/>
  <c r="K124" i="1"/>
  <c r="J124" i="1"/>
  <c r="I124" i="1"/>
  <c r="H124" i="1"/>
  <c r="K123" i="1"/>
  <c r="J123" i="1"/>
  <c r="I123" i="1"/>
  <c r="H123" i="1"/>
  <c r="K122" i="1"/>
  <c r="J122" i="1"/>
  <c r="I122" i="1"/>
  <c r="H122" i="1"/>
  <c r="K121" i="1"/>
  <c r="J121" i="1"/>
  <c r="I121" i="1"/>
  <c r="H121" i="1"/>
  <c r="K86" i="1"/>
  <c r="J86" i="1"/>
  <c r="I86" i="1"/>
  <c r="H86" i="1"/>
  <c r="K85" i="1"/>
  <c r="J85" i="1"/>
  <c r="I85" i="1"/>
  <c r="H85" i="1"/>
  <c r="K84" i="1"/>
  <c r="J84" i="1"/>
  <c r="I84" i="1"/>
  <c r="H84" i="1"/>
  <c r="K83" i="1"/>
  <c r="J83" i="1"/>
  <c r="I83" i="1"/>
  <c r="H83" i="1"/>
  <c r="K82" i="1"/>
  <c r="J82" i="1"/>
  <c r="I82" i="1"/>
  <c r="H82" i="1"/>
  <c r="K81" i="1"/>
  <c r="J81" i="1"/>
  <c r="I81" i="1"/>
  <c r="H81" i="1"/>
  <c r="K80" i="1"/>
  <c r="J80" i="1"/>
  <c r="I80" i="1"/>
  <c r="H80" i="1"/>
  <c r="K49" i="1"/>
  <c r="J49" i="1"/>
  <c r="I49" i="1"/>
  <c r="H49" i="1"/>
  <c r="K48" i="1"/>
  <c r="J48" i="1"/>
  <c r="I48" i="1"/>
  <c r="H48" i="1"/>
  <c r="K47" i="1"/>
  <c r="J47" i="1"/>
  <c r="I47" i="1"/>
  <c r="H47" i="1"/>
  <c r="K46" i="1"/>
  <c r="J46" i="1"/>
  <c r="I46" i="1"/>
  <c r="H46" i="1"/>
  <c r="K45" i="1"/>
  <c r="J45" i="1"/>
  <c r="I45" i="1"/>
  <c r="H45" i="1"/>
  <c r="K18" i="1"/>
  <c r="J18" i="1"/>
  <c r="I18" i="1"/>
  <c r="H18" i="1"/>
  <c r="K17" i="1"/>
  <c r="J17" i="1"/>
  <c r="I17" i="1"/>
  <c r="H17" i="1"/>
  <c r="K16" i="1"/>
  <c r="J16" i="1"/>
  <c r="I16" i="1"/>
  <c r="H16" i="1"/>
  <c r="L246" i="1" l="1"/>
  <c r="M127" i="1"/>
  <c r="L17" i="1"/>
  <c r="M17" i="1"/>
  <c r="M169" i="1"/>
  <c r="L236" i="1"/>
  <c r="M82" i="1"/>
  <c r="M81" i="1"/>
  <c r="M238" i="1"/>
  <c r="M16" i="1"/>
  <c r="L128" i="1"/>
  <c r="L170" i="1"/>
  <c r="M241" i="1"/>
  <c r="M340" i="1"/>
  <c r="M336" i="1"/>
  <c r="L329" i="1"/>
  <c r="L341" i="1"/>
  <c r="L172" i="1"/>
  <c r="M124" i="1"/>
  <c r="L237" i="1"/>
  <c r="L177" i="1"/>
  <c r="L45" i="1"/>
  <c r="L83" i="1"/>
  <c r="L121" i="1"/>
  <c r="M341" i="1"/>
  <c r="M236" i="1"/>
  <c r="L48" i="1"/>
  <c r="M245" i="1"/>
  <c r="M327" i="1"/>
  <c r="M331" i="1"/>
  <c r="L46" i="1"/>
  <c r="L80" i="1"/>
  <c r="L122" i="1"/>
  <c r="M84" i="1"/>
  <c r="M122" i="1"/>
  <c r="L81" i="1"/>
  <c r="L85" i="1"/>
  <c r="L169" i="1"/>
  <c r="N169" i="1" s="1"/>
  <c r="O169" i="1" s="1"/>
  <c r="M338" i="1"/>
  <c r="L334" i="1"/>
  <c r="M170" i="1"/>
  <c r="L241" i="1"/>
  <c r="M339" i="1"/>
  <c r="M48" i="1"/>
  <c r="L49" i="1"/>
  <c r="L245" i="1"/>
  <c r="N245" i="1" s="1"/>
  <c r="L327" i="1"/>
  <c r="N327" i="1" s="1"/>
  <c r="L331" i="1"/>
  <c r="N331" i="1" s="1"/>
  <c r="L335" i="1"/>
  <c r="L339" i="1"/>
  <c r="L171" i="1"/>
  <c r="M45" i="1"/>
  <c r="M83" i="1"/>
  <c r="M121" i="1"/>
  <c r="M125" i="1"/>
  <c r="M129" i="1"/>
  <c r="L238" i="1"/>
  <c r="N238" i="1" s="1"/>
  <c r="P238" i="1" s="1"/>
  <c r="M242" i="1"/>
  <c r="N242" i="1" s="1"/>
  <c r="O242" i="1" s="1"/>
  <c r="L84" i="1"/>
  <c r="L178" i="1"/>
  <c r="L328" i="1"/>
  <c r="L337" i="1"/>
  <c r="L239" i="1"/>
  <c r="M239" i="1"/>
  <c r="L333" i="1"/>
  <c r="L47" i="1"/>
  <c r="L127" i="1"/>
  <c r="N127" i="1" s="1"/>
  <c r="P127" i="1" s="1"/>
  <c r="L175" i="1"/>
  <c r="M80" i="1"/>
  <c r="L129" i="1"/>
  <c r="M246" i="1"/>
  <c r="N246" i="1" s="1"/>
  <c r="O246" i="1" s="1"/>
  <c r="K172" i="1"/>
  <c r="M328" i="1"/>
  <c r="L243" i="1"/>
  <c r="L247" i="1"/>
  <c r="M335" i="1"/>
  <c r="M240" i="1"/>
  <c r="M243" i="1"/>
  <c r="M247" i="1"/>
  <c r="N247" i="1" s="1"/>
  <c r="M332" i="1"/>
  <c r="L336" i="1"/>
  <c r="L176" i="1"/>
  <c r="L82" i="1"/>
  <c r="K177" i="1"/>
  <c r="M177" i="1" s="1"/>
  <c r="M237" i="1"/>
  <c r="N237" i="1" s="1"/>
  <c r="P237" i="1" s="1"/>
  <c r="L244" i="1"/>
  <c r="M86" i="1"/>
  <c r="L124" i="1"/>
  <c r="N124" i="1" s="1"/>
  <c r="O124" i="1" s="1"/>
  <c r="I174" i="1"/>
  <c r="M174" i="1" s="1"/>
  <c r="N174" i="1" s="1"/>
  <c r="O174" i="1" s="1"/>
  <c r="M244" i="1"/>
  <c r="M329" i="1"/>
  <c r="M333" i="1"/>
  <c r="I173" i="1"/>
  <c r="M173" i="1" s="1"/>
  <c r="M128" i="1"/>
  <c r="L330" i="1"/>
  <c r="L123" i="1"/>
  <c r="M46" i="1"/>
  <c r="M330" i="1"/>
  <c r="M126" i="1"/>
  <c r="L168" i="1"/>
  <c r="L173" i="1"/>
  <c r="M178" i="1"/>
  <c r="M334" i="1"/>
  <c r="L338" i="1"/>
  <c r="N338" i="1" s="1"/>
  <c r="N17" i="1"/>
  <c r="P17" i="1" s="1"/>
  <c r="M123" i="1"/>
  <c r="L125" i="1"/>
  <c r="L86" i="1"/>
  <c r="L18" i="1"/>
  <c r="M18" i="1"/>
  <c r="L126" i="1"/>
  <c r="M47" i="1"/>
  <c r="I172" i="1"/>
  <c r="I175" i="1"/>
  <c r="M175" i="1" s="1"/>
  <c r="K171" i="1"/>
  <c r="M171" i="1" s="1"/>
  <c r="N177" i="1"/>
  <c r="O177" i="1" s="1"/>
  <c r="M49" i="1"/>
  <c r="M85" i="1"/>
  <c r="L16" i="1"/>
  <c r="M248" i="1"/>
  <c r="N248" i="1" s="1"/>
  <c r="O248" i="1" s="1"/>
  <c r="L340" i="1"/>
  <c r="L332" i="1"/>
  <c r="K176" i="1"/>
  <c r="M176" i="1" s="1"/>
  <c r="M168" i="1"/>
  <c r="M337" i="1"/>
  <c r="L240" i="1"/>
  <c r="N48" i="1" l="1"/>
  <c r="O48" i="1" s="1"/>
  <c r="N46" i="1"/>
  <c r="P46" i="1" s="1"/>
  <c r="N336" i="1"/>
  <c r="P336" i="1" s="1"/>
  <c r="N333" i="1"/>
  <c r="N335" i="1"/>
  <c r="O335" i="1" s="1"/>
  <c r="L352" i="1" s="1"/>
  <c r="N170" i="1"/>
  <c r="P170" i="1" s="1"/>
  <c r="N339" i="1"/>
  <c r="P339" i="1" s="1"/>
  <c r="R339" i="1" s="1"/>
  <c r="P353" i="1" s="1"/>
  <c r="N84" i="1"/>
  <c r="O84" i="1" s="1"/>
  <c r="N241" i="1"/>
  <c r="P241" i="1" s="1"/>
  <c r="N236" i="1"/>
  <c r="O236" i="1" s="1"/>
  <c r="N341" i="1"/>
  <c r="P341" i="1" s="1"/>
  <c r="R359" i="1" s="1"/>
  <c r="N45" i="1"/>
  <c r="P45" i="1" s="1"/>
  <c r="R45" i="1" s="1"/>
  <c r="D61" i="1" s="1"/>
  <c r="N81" i="1"/>
  <c r="P81" i="1" s="1"/>
  <c r="E96" i="1" s="1"/>
  <c r="N82" i="1"/>
  <c r="P82" i="1" s="1"/>
  <c r="R82" i="1" s="1"/>
  <c r="F96" i="1" s="1"/>
  <c r="N122" i="1"/>
  <c r="P122" i="1" s="1"/>
  <c r="E137" i="1" s="1"/>
  <c r="N239" i="1"/>
  <c r="O239" i="1" s="1"/>
  <c r="G267" i="1" s="1"/>
  <c r="N121" i="1"/>
  <c r="P121" i="1" s="1"/>
  <c r="D135" i="1" s="1"/>
  <c r="N243" i="1"/>
  <c r="P243" i="1" s="1"/>
  <c r="R243" i="1" s="1"/>
  <c r="K260" i="1" s="1"/>
  <c r="P174" i="1"/>
  <c r="J194" i="1" s="1"/>
  <c r="N329" i="1"/>
  <c r="P329" i="1" s="1"/>
  <c r="F355" i="1" s="1"/>
  <c r="P242" i="1"/>
  <c r="J266" i="1" s="1"/>
  <c r="N334" i="1"/>
  <c r="P334" i="1" s="1"/>
  <c r="R334" i="1" s="1"/>
  <c r="K353" i="1" s="1"/>
  <c r="N244" i="1"/>
  <c r="O244" i="1" s="1"/>
  <c r="N80" i="1"/>
  <c r="P80" i="1" s="1"/>
  <c r="R80" i="1" s="1"/>
  <c r="D94" i="1" s="1"/>
  <c r="N83" i="1"/>
  <c r="O83" i="1" s="1"/>
  <c r="P83" i="1"/>
  <c r="R83" i="1" s="1"/>
  <c r="G100" i="1" s="1"/>
  <c r="P236" i="1"/>
  <c r="R236" i="1" s="1"/>
  <c r="D256" i="1" s="1"/>
  <c r="N176" i="1"/>
  <c r="O176" i="1" s="1"/>
  <c r="Q176" i="1" s="1"/>
  <c r="L193" i="1" s="1"/>
  <c r="O339" i="1"/>
  <c r="P354" i="1" s="1"/>
  <c r="P177" i="1"/>
  <c r="M186" i="1" s="1"/>
  <c r="M172" i="1"/>
  <c r="N172" i="1" s="1"/>
  <c r="O172" i="1" s="1"/>
  <c r="H191" i="1" s="1"/>
  <c r="N129" i="1"/>
  <c r="O129" i="1" s="1"/>
  <c r="L144" i="1" s="1"/>
  <c r="N85" i="1"/>
  <c r="O85" i="1" s="1"/>
  <c r="I97" i="1" s="1"/>
  <c r="O245" i="1"/>
  <c r="M261" i="1" s="1"/>
  <c r="P245" i="1"/>
  <c r="R245" i="1" s="1"/>
  <c r="M266" i="1" s="1"/>
  <c r="P331" i="1"/>
  <c r="H347" i="1" s="1"/>
  <c r="O331" i="1"/>
  <c r="H346" i="1" s="1"/>
  <c r="O327" i="1"/>
  <c r="P327" i="1"/>
  <c r="D347" i="1" s="1"/>
  <c r="N330" i="1"/>
  <c r="O330" i="1" s="1"/>
  <c r="N173" i="1"/>
  <c r="P173" i="1" s="1"/>
  <c r="N128" i="1"/>
  <c r="O128" i="1" s="1"/>
  <c r="K144" i="1" s="1"/>
  <c r="N328" i="1"/>
  <c r="P328" i="1" s="1"/>
  <c r="P338" i="1"/>
  <c r="O347" i="1" s="1"/>
  <c r="O338" i="1"/>
  <c r="O346" i="1" s="1"/>
  <c r="P247" i="1"/>
  <c r="R247" i="1" s="1"/>
  <c r="O260" i="1" s="1"/>
  <c r="O247" i="1"/>
  <c r="Q247" i="1" s="1"/>
  <c r="O259" i="1" s="1"/>
  <c r="O17" i="1"/>
  <c r="Q17" i="1" s="1"/>
  <c r="E25" i="1" s="1"/>
  <c r="P246" i="1"/>
  <c r="R246" i="1" s="1"/>
  <c r="N264" i="1" s="1"/>
  <c r="Q335" i="1"/>
  <c r="L356" i="1" s="1"/>
  <c r="P124" i="1"/>
  <c r="R124" i="1" s="1"/>
  <c r="G145" i="1" s="1"/>
  <c r="P335" i="1"/>
  <c r="L353" i="1" s="1"/>
  <c r="N123" i="1"/>
  <c r="O123" i="1" s="1"/>
  <c r="F134" i="1" s="1"/>
  <c r="O127" i="1"/>
  <c r="Q127" i="1" s="1"/>
  <c r="J142" i="1" s="1"/>
  <c r="N178" i="1"/>
  <c r="O178" i="1" s="1"/>
  <c r="J141" i="1"/>
  <c r="R127" i="1"/>
  <c r="J143" i="1" s="1"/>
  <c r="R237" i="1"/>
  <c r="E258" i="1" s="1"/>
  <c r="E256" i="1"/>
  <c r="J265" i="1"/>
  <c r="Q242" i="1"/>
  <c r="J263" i="1" s="1"/>
  <c r="Q248" i="1"/>
  <c r="P255" i="1" s="1"/>
  <c r="P263" i="1"/>
  <c r="Q169" i="1"/>
  <c r="E187" i="1" s="1"/>
  <c r="E185" i="1"/>
  <c r="Q124" i="1"/>
  <c r="G144" i="1" s="1"/>
  <c r="G136" i="1"/>
  <c r="N253" i="1"/>
  <c r="Q246" i="1"/>
  <c r="N263" i="1" s="1"/>
  <c r="N175" i="1"/>
  <c r="O175" i="1" s="1"/>
  <c r="R336" i="1"/>
  <c r="M361" i="1" s="1"/>
  <c r="M357" i="1"/>
  <c r="E61" i="1"/>
  <c r="R46" i="1"/>
  <c r="E59" i="1" s="1"/>
  <c r="Q177" i="1"/>
  <c r="M195" i="1" s="1"/>
  <c r="M185" i="1"/>
  <c r="Q48" i="1"/>
  <c r="G58" i="1" s="1"/>
  <c r="G56" i="1"/>
  <c r="O237" i="1"/>
  <c r="O46" i="1"/>
  <c r="N49" i="1"/>
  <c r="O49" i="1" s="1"/>
  <c r="P48" i="1"/>
  <c r="H91" i="1"/>
  <c r="Q84" i="1"/>
  <c r="H97" i="1" s="1"/>
  <c r="N240" i="1"/>
  <c r="P240" i="1" s="1"/>
  <c r="O243" i="1"/>
  <c r="P84" i="1"/>
  <c r="P355" i="1"/>
  <c r="R238" i="1"/>
  <c r="F264" i="1" s="1"/>
  <c r="F262" i="1"/>
  <c r="O336" i="1"/>
  <c r="O238" i="1"/>
  <c r="N86" i="1"/>
  <c r="P86" i="1" s="1"/>
  <c r="P169" i="1"/>
  <c r="N126" i="1"/>
  <c r="P126" i="1" s="1"/>
  <c r="N16" i="1"/>
  <c r="P16" i="1" s="1"/>
  <c r="F188" i="1"/>
  <c r="R170" i="1"/>
  <c r="F190" i="1" s="1"/>
  <c r="N171" i="1"/>
  <c r="O171" i="1" s="1"/>
  <c r="N337" i="1"/>
  <c r="O337" i="1" s="1"/>
  <c r="O170" i="1"/>
  <c r="P248" i="1"/>
  <c r="N332" i="1"/>
  <c r="P332" i="1" s="1"/>
  <c r="J193" i="1"/>
  <c r="Q174" i="1"/>
  <c r="J189" i="1" s="1"/>
  <c r="N18" i="1"/>
  <c r="P18" i="1" s="1"/>
  <c r="N47" i="1"/>
  <c r="O47" i="1" s="1"/>
  <c r="O333" i="1"/>
  <c r="P333" i="1"/>
  <c r="N340" i="1"/>
  <c r="P340" i="1" s="1"/>
  <c r="N168" i="1"/>
  <c r="O168" i="1" s="1"/>
  <c r="N125" i="1"/>
  <c r="P125" i="1" s="1"/>
  <c r="E24" i="1"/>
  <c r="R17" i="1"/>
  <c r="E26" i="1" s="1"/>
  <c r="R241" i="1" l="1"/>
  <c r="I266" i="1" s="1"/>
  <c r="I268" i="1"/>
  <c r="O241" i="1"/>
  <c r="R81" i="1"/>
  <c r="E98" i="1" s="1"/>
  <c r="O341" i="1"/>
  <c r="Q341" i="1" s="1"/>
  <c r="R362" i="1" s="1"/>
  <c r="R341" i="1"/>
  <c r="R363" i="1" s="1"/>
  <c r="O18" i="1"/>
  <c r="Q339" i="1"/>
  <c r="P352" i="1" s="1"/>
  <c r="O82" i="1"/>
  <c r="Q82" i="1" s="1"/>
  <c r="F95" i="1" s="1"/>
  <c r="F92" i="1"/>
  <c r="D254" i="1"/>
  <c r="O328" i="1"/>
  <c r="Q328" i="1" s="1"/>
  <c r="E352" i="1" s="1"/>
  <c r="O45" i="1"/>
  <c r="Q45" i="1" s="1"/>
  <c r="D60" i="1" s="1"/>
  <c r="P239" i="1"/>
  <c r="G268" i="1" s="1"/>
  <c r="R177" i="1"/>
  <c r="M196" i="1" s="1"/>
  <c r="R329" i="1"/>
  <c r="F357" i="1" s="1"/>
  <c r="O329" i="1"/>
  <c r="R174" i="1"/>
  <c r="J190" i="1" s="1"/>
  <c r="Q239" i="1"/>
  <c r="G261" i="1" s="1"/>
  <c r="Q245" i="1"/>
  <c r="M265" i="1" s="1"/>
  <c r="Q128" i="1"/>
  <c r="K142" i="1" s="1"/>
  <c r="R122" i="1"/>
  <c r="E139" i="1" s="1"/>
  <c r="K264" i="1"/>
  <c r="Q172" i="1"/>
  <c r="H195" i="1" s="1"/>
  <c r="O81" i="1"/>
  <c r="E95" i="1" s="1"/>
  <c r="D92" i="1"/>
  <c r="R331" i="1"/>
  <c r="H351" i="1" s="1"/>
  <c r="O121" i="1"/>
  <c r="Q121" i="1" s="1"/>
  <c r="D136" i="1" s="1"/>
  <c r="O80" i="1"/>
  <c r="Q80" i="1" s="1"/>
  <c r="D93" i="1" s="1"/>
  <c r="O122" i="1"/>
  <c r="Q122" i="1" s="1"/>
  <c r="E138" i="1" s="1"/>
  <c r="R242" i="1"/>
  <c r="J264" i="1" s="1"/>
  <c r="P178" i="1"/>
  <c r="N196" i="1" s="1"/>
  <c r="G95" i="1"/>
  <c r="Q83" i="1"/>
  <c r="G99" i="1" s="1"/>
  <c r="P244" i="1"/>
  <c r="L260" i="1" s="1"/>
  <c r="G96" i="1"/>
  <c r="O256" i="1"/>
  <c r="Q331" i="1"/>
  <c r="H350" i="1" s="1"/>
  <c r="K349" i="1"/>
  <c r="P129" i="1"/>
  <c r="L145" i="1" s="1"/>
  <c r="P176" i="1"/>
  <c r="R176" i="1" s="1"/>
  <c r="L194" i="1" s="1"/>
  <c r="O334" i="1"/>
  <c r="K348" i="1" s="1"/>
  <c r="L259" i="1"/>
  <c r="Q244" i="1"/>
  <c r="L257" i="1" s="1"/>
  <c r="F91" i="1"/>
  <c r="D134" i="1"/>
  <c r="L187" i="1"/>
  <c r="D55" i="1"/>
  <c r="P172" i="1"/>
  <c r="R172" i="1" s="1"/>
  <c r="H196" i="1" s="1"/>
  <c r="R173" i="1"/>
  <c r="I194" i="1" s="1"/>
  <c r="I196" i="1"/>
  <c r="E351" i="1"/>
  <c r="R328" i="1"/>
  <c r="E353" i="1" s="1"/>
  <c r="G137" i="1"/>
  <c r="R338" i="1"/>
  <c r="O353" i="1" s="1"/>
  <c r="Q85" i="1"/>
  <c r="I93" i="1" s="1"/>
  <c r="O173" i="1"/>
  <c r="R335" i="1"/>
  <c r="L357" i="1" s="1"/>
  <c r="R358" i="1"/>
  <c r="J140" i="1"/>
  <c r="Q129" i="1"/>
  <c r="L140" i="1" s="1"/>
  <c r="Q236" i="1"/>
  <c r="D255" i="1" s="1"/>
  <c r="D253" i="1"/>
  <c r="M262" i="1"/>
  <c r="P85" i="1"/>
  <c r="I98" i="1" s="1"/>
  <c r="Q338" i="1"/>
  <c r="O352" i="1" s="1"/>
  <c r="Q330" i="1"/>
  <c r="G360" i="1" s="1"/>
  <c r="G358" i="1"/>
  <c r="Q327" i="1"/>
  <c r="D348" i="1" s="1"/>
  <c r="D346" i="1"/>
  <c r="O240" i="1"/>
  <c r="Q240" i="1" s="1"/>
  <c r="H253" i="1" s="1"/>
  <c r="P330" i="1"/>
  <c r="P123" i="1"/>
  <c r="F135" i="1" s="1"/>
  <c r="O255" i="1"/>
  <c r="E23" i="1"/>
  <c r="Q123" i="1"/>
  <c r="F144" i="1" s="1"/>
  <c r="R121" i="1"/>
  <c r="D137" i="1" s="1"/>
  <c r="R327" i="1"/>
  <c r="D349" i="1" s="1"/>
  <c r="P128" i="1"/>
  <c r="N254" i="1"/>
  <c r="N195" i="1"/>
  <c r="Q178" i="1"/>
  <c r="N187" i="1" s="1"/>
  <c r="O332" i="1"/>
  <c r="I350" i="1" s="1"/>
  <c r="R18" i="1"/>
  <c r="F28" i="1" s="1"/>
  <c r="F26" i="1"/>
  <c r="Q170" i="1"/>
  <c r="F189" i="1" s="1"/>
  <c r="F187" i="1"/>
  <c r="P337" i="1"/>
  <c r="P175" i="1"/>
  <c r="Q336" i="1"/>
  <c r="M360" i="1" s="1"/>
  <c r="M356" i="1"/>
  <c r="P168" i="1"/>
  <c r="D24" i="1"/>
  <c r="R16" i="1"/>
  <c r="D28" i="1" s="1"/>
  <c r="O126" i="1"/>
  <c r="R48" i="1"/>
  <c r="G59" i="1" s="1"/>
  <c r="G57" i="1"/>
  <c r="Q329" i="1"/>
  <c r="F356" i="1" s="1"/>
  <c r="F354" i="1"/>
  <c r="R84" i="1"/>
  <c r="H98" i="1" s="1"/>
  <c r="H92" i="1"/>
  <c r="Q49" i="1"/>
  <c r="H60" i="1" s="1"/>
  <c r="H56" i="1"/>
  <c r="O125" i="1"/>
  <c r="K263" i="1"/>
  <c r="Q243" i="1"/>
  <c r="K259" i="1" s="1"/>
  <c r="Q18" i="1"/>
  <c r="F27" i="1" s="1"/>
  <c r="F25" i="1"/>
  <c r="Q333" i="1"/>
  <c r="J358" i="1" s="1"/>
  <c r="J354" i="1"/>
  <c r="G183" i="1"/>
  <c r="Q171" i="1"/>
  <c r="G191" i="1" s="1"/>
  <c r="R333" i="1"/>
  <c r="J359" i="1" s="1"/>
  <c r="J355" i="1"/>
  <c r="Q47" i="1"/>
  <c r="F56" i="1" s="1"/>
  <c r="F54" i="1"/>
  <c r="I351" i="1"/>
  <c r="R332" i="1"/>
  <c r="I355" i="1" s="1"/>
  <c r="P171" i="1"/>
  <c r="P49" i="1"/>
  <c r="K191" i="1"/>
  <c r="Q175" i="1"/>
  <c r="K185" i="1" s="1"/>
  <c r="O340" i="1"/>
  <c r="E186" i="1"/>
  <c r="R169" i="1"/>
  <c r="E188" i="1" s="1"/>
  <c r="H145" i="1"/>
  <c r="R125" i="1"/>
  <c r="H139" i="1" s="1"/>
  <c r="D183" i="1"/>
  <c r="Q168" i="1"/>
  <c r="D185" i="1" s="1"/>
  <c r="Q355" i="1"/>
  <c r="R340" i="1"/>
  <c r="Q361" i="1" s="1"/>
  <c r="R86" i="1"/>
  <c r="J98" i="1" s="1"/>
  <c r="J100" i="1"/>
  <c r="O86" i="1"/>
  <c r="E255" i="1"/>
  <c r="Q237" i="1"/>
  <c r="E257" i="1" s="1"/>
  <c r="O16" i="1"/>
  <c r="H262" i="1"/>
  <c r="R240" i="1"/>
  <c r="H254" i="1" s="1"/>
  <c r="N360" i="1"/>
  <c r="Q337" i="1"/>
  <c r="N362" i="1" s="1"/>
  <c r="R126" i="1"/>
  <c r="I141" i="1" s="1"/>
  <c r="I139" i="1"/>
  <c r="P47" i="1"/>
  <c r="R248" i="1"/>
  <c r="P256" i="1" s="1"/>
  <c r="P264" i="1"/>
  <c r="F261" i="1"/>
  <c r="Q238" i="1"/>
  <c r="F263" i="1" s="1"/>
  <c r="E60" i="1"/>
  <c r="Q46" i="1"/>
  <c r="E58" i="1" s="1"/>
  <c r="D91" i="1" l="1"/>
  <c r="E350" i="1"/>
  <c r="R178" i="1"/>
  <c r="N188" i="1" s="1"/>
  <c r="Q241" i="1"/>
  <c r="I265" i="1" s="1"/>
  <c r="I267" i="1"/>
  <c r="R239" i="1"/>
  <c r="G262" i="1" s="1"/>
  <c r="H192" i="1"/>
  <c r="D54" i="1"/>
  <c r="E136" i="1"/>
  <c r="Q81" i="1"/>
  <c r="E97" i="1" s="1"/>
  <c r="L188" i="1"/>
  <c r="R244" i="1"/>
  <c r="L258" i="1" s="1"/>
  <c r="R129" i="1"/>
  <c r="L141" i="1" s="1"/>
  <c r="Q332" i="1"/>
  <c r="I354" i="1" s="1"/>
  <c r="Q334" i="1"/>
  <c r="K352" i="1" s="1"/>
  <c r="D271" i="1" a="1"/>
  <c r="M279" i="1" s="1"/>
  <c r="H261" i="1"/>
  <c r="R85" i="1"/>
  <c r="I94" i="1" s="1"/>
  <c r="R123" i="1"/>
  <c r="F145" i="1" s="1"/>
  <c r="I195" i="1"/>
  <c r="Q173" i="1"/>
  <c r="I193" i="1" s="1"/>
  <c r="R128" i="1"/>
  <c r="K143" i="1" s="1"/>
  <c r="K145" i="1"/>
  <c r="R330" i="1"/>
  <c r="G361" i="1" s="1"/>
  <c r="G359" i="1"/>
  <c r="K192" i="1"/>
  <c r="R175" i="1"/>
  <c r="K186" i="1" s="1"/>
  <c r="G184" i="1"/>
  <c r="R171" i="1"/>
  <c r="G192" i="1" s="1"/>
  <c r="R337" i="1"/>
  <c r="N363" i="1" s="1"/>
  <c r="N361" i="1"/>
  <c r="Q126" i="1"/>
  <c r="I140" i="1" s="1"/>
  <c r="I138" i="1"/>
  <c r="D23" i="1"/>
  <c r="Q16" i="1"/>
  <c r="D27" i="1" s="1"/>
  <c r="D184" i="1"/>
  <c r="R168" i="1"/>
  <c r="D186" i="1" s="1"/>
  <c r="Q125" i="1"/>
  <c r="H138" i="1" s="1"/>
  <c r="H144" i="1"/>
  <c r="Q340" i="1"/>
  <c r="Q360" i="1" s="1"/>
  <c r="Q354" i="1"/>
  <c r="J99" i="1"/>
  <c r="Q86" i="1"/>
  <c r="J97" i="1" s="1"/>
  <c r="D103" i="1" s="1" a="1"/>
  <c r="F55" i="1"/>
  <c r="R47" i="1"/>
  <c r="F57" i="1" s="1"/>
  <c r="R49" i="1"/>
  <c r="H61" i="1" s="1"/>
  <c r="H57" i="1"/>
  <c r="D280" i="1" l="1"/>
  <c r="P277" i="1"/>
  <c r="G274" i="1"/>
  <c r="F283" i="1"/>
  <c r="G281" i="1"/>
  <c r="O284" i="1"/>
  <c r="D277" i="1"/>
  <c r="E285" i="1"/>
  <c r="N275" i="1"/>
  <c r="P279" i="1"/>
  <c r="Q279" i="1"/>
  <c r="R279" i="1"/>
  <c r="H283" i="1"/>
  <c r="I283" i="1"/>
  <c r="M283" i="1"/>
  <c r="F273" i="1"/>
  <c r="M280" i="1"/>
  <c r="L281" i="1"/>
  <c r="P280" i="1"/>
  <c r="H284" i="1"/>
  <c r="I284" i="1"/>
  <c r="M284" i="1"/>
  <c r="K276" i="1"/>
  <c r="I280" i="1"/>
  <c r="F272" i="1"/>
  <c r="F276" i="1"/>
  <c r="J275" i="1"/>
  <c r="E279" i="1"/>
  <c r="J286" i="1"/>
  <c r="D281" i="1"/>
  <c r="P281" i="1"/>
  <c r="Q281" i="1"/>
  <c r="R281" i="1"/>
  <c r="H285" i="1"/>
  <c r="I285" i="1"/>
  <c r="M285" i="1"/>
  <c r="F286" i="1"/>
  <c r="H281" i="1"/>
  <c r="L273" i="1"/>
  <c r="M282" i="1"/>
  <c r="R280" i="1"/>
  <c r="L280" i="1"/>
  <c r="E286" i="1"/>
  <c r="H272" i="1"/>
  <c r="O281" i="1"/>
  <c r="L272" i="1"/>
  <c r="K280" i="1"/>
  <c r="P282" i="1"/>
  <c r="Q282" i="1"/>
  <c r="R282" i="1"/>
  <c r="H286" i="1"/>
  <c r="I286" i="1"/>
  <c r="M286" i="1"/>
  <c r="N282" i="1"/>
  <c r="G280" i="1"/>
  <c r="M281" i="1"/>
  <c r="K283" i="1"/>
  <c r="O277" i="1"/>
  <c r="N276" i="1"/>
  <c r="D271" i="1"/>
  <c r="K274" i="1"/>
  <c r="D278" i="1"/>
  <c r="E272" i="1"/>
  <c r="K281" i="1"/>
  <c r="O273" i="1"/>
  <c r="J283" i="1"/>
  <c r="E274" i="1"/>
  <c r="E282" i="1"/>
  <c r="P283" i="1"/>
  <c r="Q283" i="1"/>
  <c r="R283" i="1"/>
  <c r="I271" i="1"/>
  <c r="M271" i="1"/>
  <c r="H280" i="1"/>
  <c r="O280" i="1"/>
  <c r="N272" i="1"/>
  <c r="S285" i="1"/>
  <c r="H282" i="1"/>
  <c r="Q280" i="1"/>
  <c r="L275" i="1"/>
  <c r="Q284" i="1"/>
  <c r="R284" i="1"/>
  <c r="I272" i="1"/>
  <c r="M272" i="1"/>
  <c r="J272" i="1"/>
  <c r="S273" i="1"/>
  <c r="F274" i="1"/>
  <c r="S282" i="1"/>
  <c r="G278" i="1"/>
  <c r="F284" i="1"/>
  <c r="F281" i="1"/>
  <c r="F277" i="1"/>
  <c r="P285" i="1"/>
  <c r="Q285" i="1"/>
  <c r="R285" i="1"/>
  <c r="I273" i="1"/>
  <c r="M273" i="1"/>
  <c r="R276" i="1"/>
  <c r="L274" i="1"/>
  <c r="Q277" i="1"/>
  <c r="Q278" i="1"/>
  <c r="S271" i="1"/>
  <c r="H273" i="1"/>
  <c r="S278" i="1"/>
  <c r="L279" i="1"/>
  <c r="P284" i="1"/>
  <c r="N277" i="1"/>
  <c r="N284" i="1"/>
  <c r="H271" i="1"/>
  <c r="D279" i="1"/>
  <c r="G279" i="1"/>
  <c r="G273" i="1"/>
  <c r="O282" i="1"/>
  <c r="L276" i="1"/>
  <c r="G286" i="1"/>
  <c r="K278" i="1"/>
  <c r="E271" i="1"/>
  <c r="O278" i="1"/>
  <c r="S286" i="1"/>
  <c r="P286" i="1"/>
  <c r="Q286" i="1"/>
  <c r="R286" i="1"/>
  <c r="I274" i="1"/>
  <c r="M274" i="1"/>
  <c r="F279" i="1"/>
  <c r="G271" i="1"/>
  <c r="I281" i="1"/>
  <c r="N279" i="1"/>
  <c r="I282" i="1"/>
  <c r="L285" i="1"/>
  <c r="N286" i="1"/>
  <c r="F280" i="1"/>
  <c r="E273" i="1"/>
  <c r="K273" i="1"/>
  <c r="G285" i="1"/>
  <c r="O283" i="1"/>
  <c r="K271" i="1"/>
  <c r="S280" i="1"/>
  <c r="N274" i="1"/>
  <c r="J284" i="1"/>
  <c r="F278" i="1"/>
  <c r="G272" i="1"/>
  <c r="E280" i="1"/>
  <c r="K272" i="1"/>
  <c r="J280" i="1"/>
  <c r="P271" i="1"/>
  <c r="Q271" i="1"/>
  <c r="R271" i="1"/>
  <c r="H275" i="1"/>
  <c r="I275" i="1"/>
  <c r="M275" i="1"/>
  <c r="P276" i="1"/>
  <c r="G284" i="1"/>
  <c r="R277" i="1"/>
  <c r="J282" i="1"/>
  <c r="R278" i="1"/>
  <c r="D284" i="1"/>
  <c r="G277" i="1"/>
  <c r="O274" i="1"/>
  <c r="J276" i="1"/>
  <c r="N280" i="1"/>
  <c r="E276" i="1"/>
  <c r="E283" i="1"/>
  <c r="G282" i="1"/>
  <c r="L286" i="1"/>
  <c r="J271" i="1"/>
  <c r="D273" i="1"/>
  <c r="K282" i="1"/>
  <c r="G276" i="1"/>
  <c r="D286" i="1"/>
  <c r="O279" i="1"/>
  <c r="N273" i="1"/>
  <c r="N281" i="1"/>
  <c r="D274" i="1"/>
  <c r="D282" i="1"/>
  <c r="P272" i="1"/>
  <c r="Q272" i="1"/>
  <c r="R272" i="1"/>
  <c r="H276" i="1"/>
  <c r="I276" i="1"/>
  <c r="M276" i="1"/>
  <c r="S272" i="1"/>
  <c r="Q276" i="1"/>
  <c r="K285" i="1"/>
  <c r="S281" i="1"/>
  <c r="P278" i="1"/>
  <c r="E275" i="1"/>
  <c r="J279" i="1"/>
  <c r="F271" i="1"/>
  <c r="F282" i="1"/>
  <c r="D285" i="1"/>
  <c r="O271" i="1"/>
  <c r="S283" i="1"/>
  <c r="J274" i="1"/>
  <c r="E284" i="1"/>
  <c r="S277" i="1"/>
  <c r="D272" i="1"/>
  <c r="J281" i="1"/>
  <c r="F275" i="1"/>
  <c r="G283" i="1"/>
  <c r="K275" i="1"/>
  <c r="L283" i="1"/>
  <c r="P273" i="1"/>
  <c r="Q273" i="1"/>
  <c r="R273" i="1"/>
  <c r="H277" i="1"/>
  <c r="I277" i="1"/>
  <c r="M277" i="1"/>
  <c r="K284" i="1"/>
  <c r="L282" i="1"/>
  <c r="S275" i="1"/>
  <c r="O285" i="1"/>
  <c r="G275" i="1"/>
  <c r="S276" i="1"/>
  <c r="D276" i="1"/>
  <c r="N285" i="1"/>
  <c r="K279" i="1"/>
  <c r="J273" i="1"/>
  <c r="D283" i="1"/>
  <c r="O276" i="1"/>
  <c r="S284" i="1"/>
  <c r="E277" i="1"/>
  <c r="F285" i="1"/>
  <c r="P274" i="1"/>
  <c r="Q274" i="1"/>
  <c r="R274" i="1"/>
  <c r="H278" i="1"/>
  <c r="I278" i="1"/>
  <c r="M278" i="1"/>
  <c r="E278" i="1"/>
  <c r="H274" i="1"/>
  <c r="L278" i="1"/>
  <c r="L271" i="1"/>
  <c r="O275" i="1"/>
  <c r="S279" i="1"/>
  <c r="J277" i="1"/>
  <c r="N283" i="1"/>
  <c r="K277" i="1"/>
  <c r="D275" i="1"/>
  <c r="O272" i="1"/>
  <c r="J285" i="1"/>
  <c r="L277" i="1"/>
  <c r="N271" i="1"/>
  <c r="E281" i="1"/>
  <c r="S274" i="1"/>
  <c r="L284" i="1"/>
  <c r="J278" i="1"/>
  <c r="K286" i="1"/>
  <c r="N278" i="1"/>
  <c r="O286" i="1"/>
  <c r="P275" i="1"/>
  <c r="Q275" i="1"/>
  <c r="R275" i="1"/>
  <c r="H279" i="1"/>
  <c r="I279" i="1"/>
  <c r="D31" i="1" a="1"/>
  <c r="F32" i="1" s="1"/>
  <c r="D199" i="1" a="1"/>
  <c r="J210" i="1" s="1"/>
  <c r="D366" i="1" a="1"/>
  <c r="T369" i="1" s="1"/>
  <c r="D64" i="1" a="1"/>
  <c r="K64" i="1" s="1"/>
  <c r="F112" i="1"/>
  <c r="J110" i="1"/>
  <c r="D109" i="1"/>
  <c r="H107" i="1"/>
  <c r="L105" i="1"/>
  <c r="F104" i="1"/>
  <c r="D112" i="1"/>
  <c r="H110" i="1"/>
  <c r="H111" i="1"/>
  <c r="L109" i="1"/>
  <c r="F108" i="1"/>
  <c r="J106" i="1"/>
  <c r="D105" i="1"/>
  <c r="H103" i="1"/>
  <c r="M112" i="1"/>
  <c r="G111" i="1"/>
  <c r="K109" i="1"/>
  <c r="E108" i="1"/>
  <c r="I106" i="1"/>
  <c r="M104" i="1"/>
  <c r="G103" i="1"/>
  <c r="L112" i="1"/>
  <c r="F111" i="1"/>
  <c r="J109" i="1"/>
  <c r="D108" i="1"/>
  <c r="H106" i="1"/>
  <c r="L104" i="1"/>
  <c r="F103" i="1"/>
  <c r="J112" i="1"/>
  <c r="D111" i="1"/>
  <c r="H109" i="1"/>
  <c r="L107" i="1"/>
  <c r="F106" i="1"/>
  <c r="J104" i="1"/>
  <c r="I112" i="1"/>
  <c r="M110" i="1"/>
  <c r="G109" i="1"/>
  <c r="K107" i="1"/>
  <c r="E106" i="1"/>
  <c r="I104" i="1"/>
  <c r="D103" i="1"/>
  <c r="I111" i="1"/>
  <c r="J108" i="1"/>
  <c r="M105" i="1"/>
  <c r="J103" i="1"/>
  <c r="G108" i="1"/>
  <c r="D106" i="1"/>
  <c r="E111" i="1"/>
  <c r="I108" i="1"/>
  <c r="K105" i="1"/>
  <c r="I103" i="1"/>
  <c r="K110" i="1"/>
  <c r="L110" i="1"/>
  <c r="H108" i="1"/>
  <c r="J105" i="1"/>
  <c r="E103" i="1"/>
  <c r="I105" i="1"/>
  <c r="I110" i="1"/>
  <c r="M107" i="1"/>
  <c r="H105" i="1"/>
  <c r="L108" i="1"/>
  <c r="G110" i="1"/>
  <c r="J107" i="1"/>
  <c r="G105" i="1"/>
  <c r="I107" i="1"/>
  <c r="J111" i="1"/>
  <c r="F110" i="1"/>
  <c r="F105" i="1"/>
  <c r="E110" i="1"/>
  <c r="G107" i="1"/>
  <c r="E105" i="1"/>
  <c r="K112" i="1"/>
  <c r="D110" i="1"/>
  <c r="F107" i="1"/>
  <c r="K104" i="1"/>
  <c r="K108" i="1"/>
  <c r="H112" i="1"/>
  <c r="M109" i="1"/>
  <c r="E107" i="1"/>
  <c r="H104" i="1"/>
  <c r="K111" i="1"/>
  <c r="G112" i="1"/>
  <c r="I109" i="1"/>
  <c r="D107" i="1"/>
  <c r="G104" i="1"/>
  <c r="K103" i="1"/>
  <c r="E112" i="1"/>
  <c r="F109" i="1"/>
  <c r="M106" i="1"/>
  <c r="E104" i="1"/>
  <c r="M111" i="1"/>
  <c r="E109" i="1"/>
  <c r="L106" i="1"/>
  <c r="D104" i="1"/>
  <c r="G106" i="1"/>
  <c r="L111" i="1"/>
  <c r="M108" i="1"/>
  <c r="K106" i="1"/>
  <c r="M103" i="1"/>
  <c r="L103" i="1"/>
  <c r="D148" i="1" a="1"/>
  <c r="W271" i="1" l="1" a="1"/>
  <c r="W285" i="1" s="1"/>
  <c r="E33" i="1"/>
  <c r="E36" i="1"/>
  <c r="G33" i="1"/>
  <c r="F34" i="1"/>
  <c r="G31" i="1"/>
  <c r="D34" i="1"/>
  <c r="H31" i="1"/>
  <c r="D32" i="1"/>
  <c r="H34" i="1"/>
  <c r="G32" i="1"/>
  <c r="E34" i="1"/>
  <c r="E35" i="1"/>
  <c r="I31" i="1"/>
  <c r="H35" i="1"/>
  <c r="E32" i="1"/>
  <c r="H33" i="1"/>
  <c r="F36" i="1"/>
  <c r="D36" i="1"/>
  <c r="G34" i="1"/>
  <c r="D31" i="1"/>
  <c r="G36" i="1"/>
  <c r="I36" i="1"/>
  <c r="D33" i="1"/>
  <c r="G35" i="1"/>
  <c r="I33" i="1"/>
  <c r="F35" i="1"/>
  <c r="H32" i="1"/>
  <c r="I32" i="1"/>
  <c r="I35" i="1"/>
  <c r="F33" i="1"/>
  <c r="E31" i="1"/>
  <c r="F31" i="1"/>
  <c r="H36" i="1"/>
  <c r="D35" i="1"/>
  <c r="I34" i="1"/>
  <c r="L208" i="1"/>
  <c r="N211" i="1"/>
  <c r="P208" i="1"/>
  <c r="N205" i="1"/>
  <c r="K210" i="1"/>
  <c r="M207" i="1"/>
  <c r="O204" i="1"/>
  <c r="Q201" i="1"/>
  <c r="F211" i="1"/>
  <c r="H205" i="1"/>
  <c r="K202" i="1"/>
  <c r="G199" i="1"/>
  <c r="N202" i="1"/>
  <c r="P207" i="1"/>
  <c r="N212" i="1"/>
  <c r="H212" i="1"/>
  <c r="K199" i="1"/>
  <c r="G201" i="1"/>
  <c r="O205" i="1"/>
  <c r="E212" i="1"/>
  <c r="F209" i="1"/>
  <c r="I206" i="1"/>
  <c r="J203" i="1"/>
  <c r="M212" i="1"/>
  <c r="O206" i="1"/>
  <c r="E204" i="1"/>
  <c r="I200" i="1"/>
  <c r="P203" i="1"/>
  <c r="D209" i="1"/>
  <c r="E70" i="1"/>
  <c r="I204" i="1"/>
  <c r="F201" i="1"/>
  <c r="L201" i="1"/>
  <c r="Q209" i="1"/>
  <c r="N199" i="1"/>
  <c r="Q199" i="1"/>
  <c r="O210" i="1"/>
  <c r="O207" i="1"/>
  <c r="E205" i="1"/>
  <c r="E199" i="1"/>
  <c r="H208" i="1"/>
  <c r="K205" i="1"/>
  <c r="K201" i="1"/>
  <c r="D205" i="1"/>
  <c r="F210" i="1"/>
  <c r="H64" i="1"/>
  <c r="I205" i="1"/>
  <c r="P209" i="1"/>
  <c r="M202" i="1"/>
  <c r="F206" i="1"/>
  <c r="I67" i="1"/>
  <c r="M201" i="1"/>
  <c r="Q208" i="1"/>
  <c r="N209" i="1"/>
  <c r="L211" i="1"/>
  <c r="J201" i="1"/>
  <c r="I209" i="1"/>
  <c r="K206" i="1"/>
  <c r="M200" i="1"/>
  <c r="E207" i="1"/>
  <c r="H211" i="1"/>
  <c r="H210" i="1"/>
  <c r="I199" i="1"/>
  <c r="D203" i="1"/>
  <c r="E200" i="1"/>
  <c r="Q210" i="1"/>
  <c r="D208" i="1"/>
  <c r="E202" i="1"/>
  <c r="I211" i="1"/>
  <c r="M208" i="1"/>
  <c r="O203" i="1"/>
  <c r="H207" i="1"/>
  <c r="J212" i="1"/>
  <c r="F66" i="1"/>
  <c r="Q212" i="1"/>
  <c r="G206" i="1"/>
  <c r="M209" i="1"/>
  <c r="E210" i="1"/>
  <c r="Q204" i="1"/>
  <c r="F200" i="1"/>
  <c r="F68" i="1"/>
  <c r="F205" i="1"/>
  <c r="F208" i="1"/>
  <c r="D212" i="1"/>
  <c r="G203" i="1"/>
  <c r="N203" i="1"/>
  <c r="N206" i="1"/>
  <c r="G212" i="1"/>
  <c r="K204" i="1"/>
  <c r="I212" i="1"/>
  <c r="J208" i="1"/>
  <c r="O202" i="1"/>
  <c r="J207" i="1"/>
  <c r="D206" i="1"/>
  <c r="F203" i="1"/>
  <c r="H200" i="1"/>
  <c r="E211" i="1"/>
  <c r="G205" i="1"/>
  <c r="J199" i="1"/>
  <c r="M211" i="1"/>
  <c r="E206" i="1"/>
  <c r="L209" i="1"/>
  <c r="H201" i="1"/>
  <c r="F70" i="1"/>
  <c r="I210" i="1"/>
  <c r="M199" i="1"/>
  <c r="L207" i="1"/>
  <c r="M204" i="1"/>
  <c r="P201" i="1"/>
  <c r="L212" i="1"/>
  <c r="M206" i="1"/>
  <c r="P200" i="1"/>
  <c r="L199" i="1"/>
  <c r="G207" i="1"/>
  <c r="N210" i="1"/>
  <c r="J202" i="1"/>
  <c r="P202" i="1"/>
  <c r="I207" i="1"/>
  <c r="E209" i="1"/>
  <c r="H206" i="1"/>
  <c r="I203" i="1"/>
  <c r="D199" i="1"/>
  <c r="G208" i="1"/>
  <c r="I202" i="1"/>
  <c r="E201" i="1"/>
  <c r="I208" i="1"/>
  <c r="P211" i="1"/>
  <c r="L203" i="1"/>
  <c r="F207" i="1"/>
  <c r="H202" i="1"/>
  <c r="P206" i="1"/>
  <c r="M203" i="1"/>
  <c r="J211" i="1"/>
  <c r="O199" i="1"/>
  <c r="L210" i="1"/>
  <c r="N207" i="1"/>
  <c r="P204" i="1"/>
  <c r="L200" i="1"/>
  <c r="O209" i="1"/>
  <c r="D204" i="1"/>
  <c r="L202" i="1"/>
  <c r="K209" i="1"/>
  <c r="P199" i="1"/>
  <c r="N204" i="1"/>
  <c r="F199" i="1"/>
  <c r="K200" i="1"/>
  <c r="O200" i="1"/>
  <c r="K208" i="1"/>
  <c r="N201" i="1"/>
  <c r="P212" i="1"/>
  <c r="Q203" i="1"/>
  <c r="I201" i="1"/>
  <c r="F212" i="1"/>
  <c r="G209" i="1"/>
  <c r="J206" i="1"/>
  <c r="D202" i="1"/>
  <c r="G211" i="1"/>
  <c r="J205" i="1"/>
  <c r="F204" i="1"/>
  <c r="M210" i="1"/>
  <c r="D201" i="1"/>
  <c r="P205" i="1"/>
  <c r="Q211" i="1"/>
  <c r="Q202" i="1"/>
  <c r="D200" i="1"/>
  <c r="P210" i="1"/>
  <c r="Q207" i="1"/>
  <c r="K203" i="1"/>
  <c r="O212" i="1"/>
  <c r="Q206" i="1"/>
  <c r="M205" i="1"/>
  <c r="O211" i="1"/>
  <c r="F202" i="1"/>
  <c r="D207" i="1"/>
  <c r="G204" i="1"/>
  <c r="J209" i="1"/>
  <c r="H203" i="1"/>
  <c r="Q200" i="1"/>
  <c r="Q205" i="1"/>
  <c r="E203" i="1"/>
  <c r="G200" i="1"/>
  <c r="D211" i="1"/>
  <c r="L206" i="1"/>
  <c r="N200" i="1"/>
  <c r="D210" i="1"/>
  <c r="N208" i="1"/>
  <c r="H199" i="1"/>
  <c r="J204" i="1"/>
  <c r="H209" i="1"/>
  <c r="O208" i="1"/>
  <c r="H204" i="1"/>
  <c r="K207" i="1"/>
  <c r="L204" i="1"/>
  <c r="O201" i="1"/>
  <c r="K212" i="1"/>
  <c r="E208" i="1"/>
  <c r="G202" i="1"/>
  <c r="K211" i="1"/>
  <c r="G210" i="1"/>
  <c r="J200" i="1"/>
  <c r="L205" i="1"/>
  <c r="E71" i="1"/>
  <c r="G68" i="1"/>
  <c r="D65" i="1"/>
  <c r="I64" i="1"/>
  <c r="F71" i="1"/>
  <c r="I66" i="1"/>
  <c r="G64" i="1"/>
  <c r="K66" i="1"/>
  <c r="D71" i="1"/>
  <c r="K68" i="1"/>
  <c r="D67" i="1"/>
  <c r="K70" i="1"/>
  <c r="H65" i="1"/>
  <c r="D64" i="1"/>
  <c r="D69" i="1"/>
  <c r="K67" i="1"/>
  <c r="J71" i="1"/>
  <c r="K71" i="1"/>
  <c r="I65" i="1"/>
  <c r="G65" i="1"/>
  <c r="J65" i="1"/>
  <c r="F64" i="1"/>
  <c r="I374" i="1"/>
  <c r="D383" i="1"/>
  <c r="G368" i="1"/>
  <c r="P371" i="1"/>
  <c r="E376" i="1"/>
  <c r="E369" i="1"/>
  <c r="I383" i="1"/>
  <c r="R379" i="1"/>
  <c r="I376" i="1"/>
  <c r="R372" i="1"/>
  <c r="I369" i="1"/>
  <c r="M383" i="1"/>
  <c r="D380" i="1"/>
  <c r="M376" i="1"/>
  <c r="D373" i="1"/>
  <c r="O368" i="1"/>
  <c r="S382" i="1"/>
  <c r="J379" i="1"/>
  <c r="U374" i="1"/>
  <c r="N370" i="1"/>
  <c r="G366" i="1"/>
  <c r="K380" i="1"/>
  <c r="D376" i="1"/>
  <c r="N372" i="1"/>
  <c r="J67" i="1"/>
  <c r="I71" i="1"/>
  <c r="G66" i="1"/>
  <c r="K65" i="1"/>
  <c r="U376" i="1"/>
  <c r="U369" i="1"/>
  <c r="L366" i="1"/>
  <c r="P380" i="1"/>
  <c r="G377" i="1"/>
  <c r="P373" i="1"/>
  <c r="G370" i="1"/>
  <c r="P366" i="1"/>
  <c r="T380" i="1"/>
  <c r="K377" i="1"/>
  <c r="T373" i="1"/>
  <c r="M369" i="1"/>
  <c r="Q383" i="1"/>
  <c r="H380" i="1"/>
  <c r="S375" i="1"/>
  <c r="L371" i="1"/>
  <c r="E367" i="1"/>
  <c r="I381" i="1"/>
  <c r="T376" i="1"/>
  <c r="L373" i="1"/>
  <c r="M374" i="1"/>
  <c r="G373" i="1"/>
  <c r="K382" i="1"/>
  <c r="O375" i="1"/>
  <c r="T383" i="1"/>
  <c r="S377" i="1"/>
  <c r="S370" i="1"/>
  <c r="J367" i="1"/>
  <c r="N381" i="1"/>
  <c r="E378" i="1"/>
  <c r="N374" i="1"/>
  <c r="E371" i="1"/>
  <c r="N367" i="1"/>
  <c r="R381" i="1"/>
  <c r="I378" i="1"/>
  <c r="R374" i="1"/>
  <c r="K370" i="1"/>
  <c r="T366" i="1"/>
  <c r="F381" i="1"/>
  <c r="Q376" i="1"/>
  <c r="J372" i="1"/>
  <c r="U367" i="1"/>
  <c r="G382" i="1"/>
  <c r="R377" i="1"/>
  <c r="J374" i="1"/>
  <c r="J69" i="1"/>
  <c r="E69" i="1"/>
  <c r="G70" i="1"/>
  <c r="K69" i="1"/>
  <c r="Q378" i="1"/>
  <c r="Q371" i="1"/>
  <c r="H368" i="1"/>
  <c r="L382" i="1"/>
  <c r="U378" i="1"/>
  <c r="L375" i="1"/>
  <c r="U371" i="1"/>
  <c r="L368" i="1"/>
  <c r="P382" i="1"/>
  <c r="G379" i="1"/>
  <c r="P375" i="1"/>
  <c r="I371" i="1"/>
  <c r="R367" i="1"/>
  <c r="D382" i="1"/>
  <c r="O377" i="1"/>
  <c r="H373" i="1"/>
  <c r="S368" i="1"/>
  <c r="E383" i="1"/>
  <c r="P378" i="1"/>
  <c r="H375" i="1"/>
  <c r="D371" i="1"/>
  <c r="Q381" i="1"/>
  <c r="H378" i="1"/>
  <c r="R370" i="1"/>
  <c r="T378" i="1"/>
  <c r="F379" i="1"/>
  <c r="E374" i="1"/>
  <c r="M378" i="1"/>
  <c r="I366" i="1"/>
  <c r="M373" i="1"/>
  <c r="D370" i="1"/>
  <c r="M366" i="1"/>
  <c r="Q380" i="1"/>
  <c r="H377" i="1"/>
  <c r="Q373" i="1"/>
  <c r="H370" i="1"/>
  <c r="Q366" i="1"/>
  <c r="U380" i="1"/>
  <c r="L377" i="1"/>
  <c r="E373" i="1"/>
  <c r="N369" i="1"/>
  <c r="R383" i="1"/>
  <c r="K379" i="1"/>
  <c r="D375" i="1"/>
  <c r="O370" i="1"/>
  <c r="H366" i="1"/>
  <c r="L380" i="1"/>
  <c r="D377" i="1"/>
  <c r="H371" i="1"/>
  <c r="L378" i="1"/>
  <c r="F376" i="1"/>
  <c r="D70" i="1"/>
  <c r="E65" i="1"/>
  <c r="F69" i="1"/>
  <c r="I68" i="1"/>
  <c r="M380" i="1"/>
  <c r="K374" i="1"/>
  <c r="T370" i="1"/>
  <c r="K367" i="1"/>
  <c r="O381" i="1"/>
  <c r="F378" i="1"/>
  <c r="O374" i="1"/>
  <c r="F371" i="1"/>
  <c r="O367" i="1"/>
  <c r="S381" i="1"/>
  <c r="J378" i="1"/>
  <c r="U373" i="1"/>
  <c r="L370" i="1"/>
  <c r="E366" i="1"/>
  <c r="I380" i="1"/>
  <c r="T375" i="1"/>
  <c r="M371" i="1"/>
  <c r="F367" i="1"/>
  <c r="J381" i="1"/>
  <c r="T377" i="1"/>
  <c r="E381" i="1"/>
  <c r="P369" i="1"/>
  <c r="F374" i="1"/>
  <c r="F67" i="1"/>
  <c r="D68" i="1"/>
  <c r="D66" i="1"/>
  <c r="I70" i="1"/>
  <c r="G367" i="1"/>
  <c r="I375" i="1"/>
  <c r="R371" i="1"/>
  <c r="I368" i="1"/>
  <c r="M382" i="1"/>
  <c r="D379" i="1"/>
  <c r="M375" i="1"/>
  <c r="D372" i="1"/>
  <c r="M368" i="1"/>
  <c r="Q382" i="1"/>
  <c r="H379" i="1"/>
  <c r="S374" i="1"/>
  <c r="J371" i="1"/>
  <c r="U366" i="1"/>
  <c r="G381" i="1"/>
  <c r="R376" i="1"/>
  <c r="K372" i="1"/>
  <c r="D368" i="1"/>
  <c r="H382" i="1"/>
  <c r="R378" i="1"/>
  <c r="I367" i="1"/>
  <c r="O378" i="1"/>
  <c r="G375" i="1"/>
  <c r="K375" i="1"/>
  <c r="O382" i="1"/>
  <c r="F372" i="1"/>
  <c r="Q367" i="1"/>
  <c r="O372" i="1"/>
  <c r="S379" i="1"/>
  <c r="J376" i="1"/>
  <c r="J369" i="1"/>
  <c r="E380" i="1"/>
  <c r="G372" i="1"/>
  <c r="T382" i="1"/>
  <c r="N379" i="1"/>
  <c r="E64" i="1"/>
  <c r="G71" i="1"/>
  <c r="G69" i="1"/>
  <c r="J64" i="1"/>
  <c r="K381" i="1"/>
  <c r="G376" i="1"/>
  <c r="P372" i="1"/>
  <c r="G369" i="1"/>
  <c r="K383" i="1"/>
  <c r="T379" i="1"/>
  <c r="K376" i="1"/>
  <c r="T372" i="1"/>
  <c r="K369" i="1"/>
  <c r="O383" i="1"/>
  <c r="F380" i="1"/>
  <c r="Q375" i="1"/>
  <c r="H372" i="1"/>
  <c r="S367" i="1"/>
  <c r="E382" i="1"/>
  <c r="P377" i="1"/>
  <c r="I373" i="1"/>
  <c r="T368" i="1"/>
  <c r="F383" i="1"/>
  <c r="P379" i="1"/>
  <c r="N377" i="1"/>
  <c r="U381" i="1"/>
  <c r="Q369" i="1"/>
  <c r="G67" i="1"/>
  <c r="F65" i="1"/>
  <c r="E66" i="1"/>
  <c r="J66" i="1"/>
  <c r="S369" i="1"/>
  <c r="E368" i="1"/>
  <c r="E377" i="1"/>
  <c r="N373" i="1"/>
  <c r="E370" i="1"/>
  <c r="N366" i="1"/>
  <c r="R380" i="1"/>
  <c r="I377" i="1"/>
  <c r="R373" i="1"/>
  <c r="I370" i="1"/>
  <c r="R366" i="1"/>
  <c r="D381" i="1"/>
  <c r="O376" i="1"/>
  <c r="F373" i="1"/>
  <c r="Q368" i="1"/>
  <c r="U382" i="1"/>
  <c r="N378" i="1"/>
  <c r="G374" i="1"/>
  <c r="R369" i="1"/>
  <c r="J366" i="1"/>
  <c r="N380" i="1"/>
  <c r="D378" i="1"/>
  <c r="R368" i="1"/>
  <c r="K368" i="1"/>
  <c r="F375" i="1"/>
  <c r="O379" i="1"/>
  <c r="J383" i="1"/>
  <c r="S372" i="1"/>
  <c r="N383" i="1"/>
  <c r="N376" i="1"/>
  <c r="P368" i="1"/>
  <c r="U383" i="1"/>
  <c r="H70" i="1"/>
  <c r="E68" i="1"/>
  <c r="H69" i="1"/>
  <c r="J68" i="1"/>
  <c r="Q370" i="1"/>
  <c r="I382" i="1"/>
  <c r="U377" i="1"/>
  <c r="L374" i="1"/>
  <c r="U370" i="1"/>
  <c r="L367" i="1"/>
  <c r="P381" i="1"/>
  <c r="G378" i="1"/>
  <c r="P374" i="1"/>
  <c r="G371" i="1"/>
  <c r="P367" i="1"/>
  <c r="T381" i="1"/>
  <c r="M377" i="1"/>
  <c r="D374" i="1"/>
  <c r="O369" i="1"/>
  <c r="S383" i="1"/>
  <c r="L379" i="1"/>
  <c r="E375" i="1"/>
  <c r="P370" i="1"/>
  <c r="H367" i="1"/>
  <c r="L381" i="1"/>
  <c r="H67" i="1"/>
  <c r="H71" i="1"/>
  <c r="H66" i="1"/>
  <c r="J70" i="1"/>
  <c r="O371" i="1"/>
  <c r="U368" i="1"/>
  <c r="S378" i="1"/>
  <c r="J375" i="1"/>
  <c r="S371" i="1"/>
  <c r="J368" i="1"/>
  <c r="N382" i="1"/>
  <c r="E379" i="1"/>
  <c r="N375" i="1"/>
  <c r="E372" i="1"/>
  <c r="N368" i="1"/>
  <c r="R382" i="1"/>
  <c r="K378" i="1"/>
  <c r="T374" i="1"/>
  <c r="M370" i="1"/>
  <c r="F366" i="1"/>
  <c r="J380" i="1"/>
  <c r="U375" i="1"/>
  <c r="N371" i="1"/>
  <c r="F368" i="1"/>
  <c r="J382" i="1"/>
  <c r="S366" i="1"/>
  <c r="E67" i="1"/>
  <c r="H68" i="1"/>
  <c r="I69" i="1"/>
  <c r="M372" i="1"/>
  <c r="G383" i="1"/>
  <c r="Q379" i="1"/>
  <c r="H376" i="1"/>
  <c r="Q372" i="1"/>
  <c r="H369" i="1"/>
  <c r="L383" i="1"/>
  <c r="U379" i="1"/>
  <c r="L376" i="1"/>
  <c r="U372" i="1"/>
  <c r="L369" i="1"/>
  <c r="P383" i="1"/>
  <c r="I379" i="1"/>
  <c r="R375" i="1"/>
  <c r="K371" i="1"/>
  <c r="D367" i="1"/>
  <c r="H381" i="1"/>
  <c r="S376" i="1"/>
  <c r="L372" i="1"/>
  <c r="D369" i="1"/>
  <c r="H383" i="1"/>
  <c r="M381" i="1"/>
  <c r="M367" i="1"/>
  <c r="Q374" i="1"/>
  <c r="H374" i="1"/>
  <c r="T371" i="1"/>
  <c r="M379" i="1"/>
  <c r="F369" i="1"/>
  <c r="K373" i="1"/>
  <c r="K366" i="1"/>
  <c r="O380" i="1"/>
  <c r="F377" i="1"/>
  <c r="O373" i="1"/>
  <c r="F370" i="1"/>
  <c r="O366" i="1"/>
  <c r="S380" i="1"/>
  <c r="J377" i="1"/>
  <c r="S373" i="1"/>
  <c r="J370" i="1"/>
  <c r="D366" i="1"/>
  <c r="G380" i="1"/>
  <c r="P376" i="1"/>
  <c r="I372" i="1"/>
  <c r="T367" i="1"/>
  <c r="F382" i="1"/>
  <c r="Q377" i="1"/>
  <c r="J373" i="1"/>
  <c r="P103" i="1" a="1"/>
  <c r="N158" i="1"/>
  <c r="J157" i="1"/>
  <c r="F156" i="1"/>
  <c r="N154" i="1"/>
  <c r="J153" i="1"/>
  <c r="J159" i="1"/>
  <c r="F158" i="1"/>
  <c r="N156" i="1"/>
  <c r="J155" i="1"/>
  <c r="F154" i="1"/>
  <c r="O159" i="1"/>
  <c r="I158" i="1"/>
  <c r="O156" i="1"/>
  <c r="H155" i="1"/>
  <c r="N153" i="1"/>
  <c r="I152" i="1"/>
  <c r="E151" i="1"/>
  <c r="M149" i="1"/>
  <c r="I148" i="1"/>
  <c r="M159" i="1"/>
  <c r="G158" i="1"/>
  <c r="L156" i="1"/>
  <c r="F155" i="1"/>
  <c r="L153" i="1"/>
  <c r="G152" i="1"/>
  <c r="O150" i="1"/>
  <c r="K149" i="1"/>
  <c r="G148" i="1"/>
  <c r="K159" i="1"/>
  <c r="D158" i="1"/>
  <c r="J156" i="1"/>
  <c r="D155" i="1"/>
  <c r="I159" i="1"/>
  <c r="O157" i="1"/>
  <c r="I156" i="1"/>
  <c r="O154" i="1"/>
  <c r="H153" i="1"/>
  <c r="D152" i="1"/>
  <c r="L150" i="1"/>
  <c r="H149" i="1"/>
  <c r="G159" i="1"/>
  <c r="F159" i="1"/>
  <c r="L157" i="1"/>
  <c r="E156" i="1"/>
  <c r="K154" i="1"/>
  <c r="E153" i="1"/>
  <c r="M151" i="1"/>
  <c r="I150" i="1"/>
  <c r="E149" i="1"/>
  <c r="E159" i="1"/>
  <c r="K157" i="1"/>
  <c r="D156" i="1"/>
  <c r="J154" i="1"/>
  <c r="D153" i="1"/>
  <c r="L151" i="1"/>
  <c r="H150" i="1"/>
  <c r="D149" i="1"/>
  <c r="D159" i="1"/>
  <c r="I157" i="1"/>
  <c r="O155" i="1"/>
  <c r="I154" i="1"/>
  <c r="O152" i="1"/>
  <c r="K151" i="1"/>
  <c r="G150" i="1"/>
  <c r="O148" i="1"/>
  <c r="M158" i="1"/>
  <c r="G157" i="1"/>
  <c r="M155" i="1"/>
  <c r="G154" i="1"/>
  <c r="M152" i="1"/>
  <c r="I151" i="1"/>
  <c r="E150" i="1"/>
  <c r="M148" i="1"/>
  <c r="L158" i="1"/>
  <c r="F157" i="1"/>
  <c r="L155" i="1"/>
  <c r="E154" i="1"/>
  <c r="L152" i="1"/>
  <c r="H151" i="1"/>
  <c r="D150" i="1"/>
  <c r="L148" i="1"/>
  <c r="N157" i="1"/>
  <c r="H154" i="1"/>
  <c r="J151" i="1"/>
  <c r="N148" i="1"/>
  <c r="M157" i="1"/>
  <c r="D154" i="1"/>
  <c r="G151" i="1"/>
  <c r="K148" i="1"/>
  <c r="H157" i="1"/>
  <c r="O153" i="1"/>
  <c r="F151" i="1"/>
  <c r="J148" i="1"/>
  <c r="M154" i="1"/>
  <c r="E157" i="1"/>
  <c r="M153" i="1"/>
  <c r="D151" i="1"/>
  <c r="H148" i="1"/>
  <c r="D157" i="1"/>
  <c r="K153" i="1"/>
  <c r="N150" i="1"/>
  <c r="F148" i="1"/>
  <c r="K156" i="1"/>
  <c r="N151" i="1"/>
  <c r="M156" i="1"/>
  <c r="I153" i="1"/>
  <c r="M150" i="1"/>
  <c r="E148" i="1"/>
  <c r="G153" i="1"/>
  <c r="L154" i="1"/>
  <c r="K150" i="1"/>
  <c r="D148" i="1"/>
  <c r="H156" i="1"/>
  <c r="F153" i="1"/>
  <c r="J150" i="1"/>
  <c r="O151" i="1"/>
  <c r="N159" i="1"/>
  <c r="G156" i="1"/>
  <c r="N152" i="1"/>
  <c r="F150" i="1"/>
  <c r="L159" i="1"/>
  <c r="N155" i="1"/>
  <c r="K152" i="1"/>
  <c r="O149" i="1"/>
  <c r="H159" i="1"/>
  <c r="K155" i="1"/>
  <c r="J152" i="1"/>
  <c r="N149" i="1"/>
  <c r="E158" i="1"/>
  <c r="O158" i="1"/>
  <c r="I155" i="1"/>
  <c r="H152" i="1"/>
  <c r="L149" i="1"/>
  <c r="K158" i="1"/>
  <c r="G155" i="1"/>
  <c r="F152" i="1"/>
  <c r="J149" i="1"/>
  <c r="G149" i="1"/>
  <c r="F149" i="1"/>
  <c r="J158" i="1"/>
  <c r="E155" i="1"/>
  <c r="E152" i="1"/>
  <c r="I149" i="1"/>
  <c r="H158" i="1"/>
  <c r="W286" i="1" l="1"/>
  <c r="W282" i="1"/>
  <c r="W284" i="1"/>
  <c r="W274" i="1"/>
  <c r="W275" i="1"/>
  <c r="W279" i="1"/>
  <c r="W272" i="1"/>
  <c r="W276" i="1"/>
  <c r="W277" i="1"/>
  <c r="W283" i="1"/>
  <c r="W271" i="1"/>
  <c r="W278" i="1"/>
  <c r="W280" i="1"/>
  <c r="L31" i="1" a="1"/>
  <c r="L33" i="1" s="1"/>
  <c r="W273" i="1"/>
  <c r="W281" i="1"/>
  <c r="U199" i="1" a="1"/>
  <c r="U210" i="1" s="1"/>
  <c r="N64" i="1" a="1"/>
  <c r="N70" i="1" s="1"/>
  <c r="Y366" i="1" a="1"/>
  <c r="R148" i="1" a="1"/>
  <c r="R156" i="1" s="1"/>
  <c r="P110" i="1"/>
  <c r="P108" i="1"/>
  <c r="P103" i="1"/>
  <c r="P112" i="1"/>
  <c r="P111" i="1"/>
  <c r="P109" i="1"/>
  <c r="P107" i="1"/>
  <c r="P106" i="1"/>
  <c r="P105" i="1"/>
  <c r="P104" i="1"/>
  <c r="U200" i="1" l="1"/>
  <c r="U205" i="1"/>
  <c r="U209" i="1"/>
  <c r="U202" i="1"/>
  <c r="L35" i="1"/>
  <c r="L32" i="1"/>
  <c r="U204" i="1"/>
  <c r="U211" i="1"/>
  <c r="U212" i="1"/>
  <c r="U201" i="1"/>
  <c r="L31" i="1"/>
  <c r="U203" i="1"/>
  <c r="U207" i="1"/>
  <c r="U208" i="1"/>
  <c r="L34" i="1"/>
  <c r="L36" i="1"/>
  <c r="U199" i="1"/>
  <c r="U206" i="1"/>
  <c r="N69" i="1"/>
  <c r="N67" i="1"/>
  <c r="N64" i="1"/>
  <c r="N71" i="1"/>
  <c r="N65" i="1"/>
  <c r="N66" i="1"/>
  <c r="N68" i="1"/>
  <c r="R149" i="1"/>
  <c r="R157" i="1"/>
  <c r="R152" i="1"/>
  <c r="R153" i="1"/>
  <c r="R155" i="1"/>
  <c r="R148" i="1"/>
  <c r="R159" i="1"/>
  <c r="R150" i="1"/>
  <c r="R151" i="1"/>
  <c r="R154" i="1"/>
  <c r="R158" i="1"/>
  <c r="Y378" i="1"/>
  <c r="Y372" i="1"/>
  <c r="Y370" i="1"/>
  <c r="Y377" i="1"/>
  <c r="Y371" i="1"/>
  <c r="Y376" i="1"/>
  <c r="Y375" i="1"/>
  <c r="Y367" i="1"/>
  <c r="Y374" i="1"/>
  <c r="Y368" i="1"/>
  <c r="Y373" i="1"/>
  <c r="Y379" i="1"/>
  <c r="Y383" i="1"/>
  <c r="Y369" i="1"/>
  <c r="Y382" i="1"/>
  <c r="Y381" i="1"/>
  <c r="Y366" i="1"/>
  <c r="Y380" i="1"/>
</calcChain>
</file>

<file path=xl/sharedStrings.xml><?xml version="1.0" encoding="utf-8"?>
<sst xmlns="http://schemas.openxmlformats.org/spreadsheetml/2006/main" count="296" uniqueCount="55">
  <si>
    <t>แนวคิด</t>
  </si>
  <si>
    <t>เครื่องหมาย</t>
  </si>
  <si>
    <t>พัฒนาโดย ดร.สรกานต์ ศรีตองอ่อน</t>
  </si>
  <si>
    <t xml:space="preserve">m + r </t>
  </si>
  <si>
    <t>=</t>
  </si>
  <si>
    <t>2j</t>
  </si>
  <si>
    <t>วันที่เผยแพร่ : 14 ตุลาคม 2566</t>
  </si>
  <si>
    <t>[A][S]</t>
  </si>
  <si>
    <t>[P]</t>
  </si>
  <si>
    <t>[S]</t>
  </si>
  <si>
    <t>[A]-1 [P]</t>
  </si>
  <si>
    <t xml:space="preserve">ดูรายละเอียดเพิ่มเติมได้ที่ </t>
  </si>
  <si>
    <t>https://youtu.be/4Exe-YolbOs?si=nMaVFdI2AtxiqXIg</t>
  </si>
  <si>
    <t>1) 3 joint, 3 member</t>
  </si>
  <si>
    <t>จำนวนจุดต่อ</t>
  </si>
  <si>
    <t>จุดต่อแนวแกน X และแนวแกน Y ตามลำดับ ของจุดเชื่อมต่อชิ้นส่วนที่พิจารณา</t>
  </si>
  <si>
    <t>&lt;2j&gt;</t>
  </si>
  <si>
    <t>L = sqrt[ (XK - XI)^2 + (YL - YJ)^2 ]</t>
  </si>
  <si>
    <t>จำนวนชิ้นส่วน</t>
  </si>
  <si>
    <t>จำนวนชิ้นส่วน + 3 (จำนวนแรงปฏิกิริยาของทรัสแบบดีเทอร์มิเนต)</t>
  </si>
  <si>
    <t>&lt;m + r&gt;</t>
  </si>
  <si>
    <t>C = (XK - XI)/L</t>
  </si>
  <si>
    <t>S = (YL - YJ)/L</t>
  </si>
  <si>
    <t>จุดต่อ</t>
  </si>
  <si>
    <t>พิกัด</t>
  </si>
  <si>
    <t>ชิ้นส่วน</t>
  </si>
  <si>
    <t>I</t>
  </si>
  <si>
    <t>J</t>
  </si>
  <si>
    <t>K</t>
  </si>
  <si>
    <t>L</t>
  </si>
  <si>
    <t>XI</t>
  </si>
  <si>
    <t>YJ</t>
  </si>
  <si>
    <t>XK</t>
  </si>
  <si>
    <t>YL</t>
  </si>
  <si>
    <t>XK-XI</t>
  </si>
  <si>
    <t>YL-YJ</t>
  </si>
  <si>
    <t>C</t>
  </si>
  <si>
    <t>S</t>
  </si>
  <si>
    <t>-C</t>
  </si>
  <si>
    <t>-S</t>
  </si>
  <si>
    <t>ใส่ค่า C, S, -C, -S ของจุดต่อ I, J, K , L ของแต่ละชิ้นส่วน</t>
  </si>
  <si>
    <t>โดยแต่ละชิ้นส่วน ป้อนค่า I J K L ลงในแถว และหมายเลขชิ้นส่วนในคอลัมน์</t>
  </si>
  <si>
    <t>[A]</t>
  </si>
  <si>
    <t>แรงปฏิกิริยา ป้อนค่า 1 ลงในแถวที่ I คอลัมน์ที่ หมายเลขชิ้นส่วน</t>
  </si>
  <si>
    <t>[S] = [A]-1 [P]</t>
  </si>
  <si>
    <t>P</t>
  </si>
  <si>
    <t xml:space="preserve">S คือ </t>
  </si>
  <si>
    <t>ค่าแรงภายในชิ้นส่วนตามจำนวนชิ้นส่วน โดย + คือแรงดึง และ - คือ แรงอัด และค่าแรงปฏิกิริยา 3 ค่า ต่อจากแรงภายในชิ้นส่วน</t>
  </si>
  <si>
    <t>2) 4 joint, 5 member</t>
  </si>
  <si>
    <t>3) 5 joint, 7 member</t>
  </si>
  <si>
    <t>4) 6 joint, 9 member</t>
  </si>
  <si>
    <t>5) 7 joint, 11 member</t>
  </si>
  <si>
    <t>6) 8 joint, 13 member</t>
  </si>
  <si>
    <t>7) 9 joint, 15 member</t>
  </si>
  <si>
    <t>สเปรดชีตช่วยวิเคราะห์ทรัสแบบดีเทอร์มิเนต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</si>
</sst>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00"/>
  </numFmts>
  <fonts count="23" x14ac:knownFonts="1">
    <font>
      <sz val="10"/>
      <color rgb="FF000000"/>
      <name val="Arial"/>
      <scheme val="minor"/>
    </font>
    <font>
      <b/>
      <sz val="14"/>
      <color theme="1"/>
      <name val="Arial"/>
      <scheme val="minor"/>
    </font>
    <font>
      <sz val="10"/>
      <color theme="1"/>
      <name val="Arial"/>
      <scheme val="minor"/>
    </font>
    <font>
      <b/>
      <sz val="12"/>
      <color theme="1"/>
      <name val="Arial"/>
      <scheme val="minor"/>
    </font>
    <font>
      <sz val="12"/>
      <color theme="1"/>
      <name val="Arial"/>
      <scheme val="minor"/>
    </font>
    <font>
      <sz val="10"/>
      <color theme="1"/>
      <name val="Arial"/>
      <scheme val="minor"/>
    </font>
    <font>
      <u/>
      <sz val="10"/>
      <color rgb="FF0000FF"/>
      <name val="Arial"/>
    </font>
    <font>
      <b/>
      <sz val="10"/>
      <color theme="1"/>
      <name val="Arial"/>
      <scheme val="minor"/>
    </font>
    <font>
      <i/>
      <sz val="10"/>
      <color theme="1"/>
      <name val="Arial"/>
      <scheme val="minor"/>
    </font>
    <font>
      <b/>
      <sz val="10"/>
      <color theme="1"/>
      <name val="Arial"/>
      <scheme val="minor"/>
    </font>
    <font>
      <sz val="10"/>
      <color rgb="FF0000FF"/>
      <name val="Arial"/>
      <scheme val="minor"/>
    </font>
    <font>
      <b/>
      <i/>
      <sz val="10"/>
      <color theme="1"/>
      <name val="Arial"/>
      <scheme val="minor"/>
    </font>
    <font>
      <b/>
      <i/>
      <sz val="10"/>
      <color rgb="FF000000"/>
      <name val="Arial"/>
      <scheme val="minor"/>
    </font>
    <font>
      <i/>
      <sz val="10"/>
      <color theme="1"/>
      <name val="Arial"/>
      <scheme val="minor"/>
    </font>
    <font>
      <b/>
      <i/>
      <sz val="10"/>
      <color theme="1"/>
      <name val="Arial"/>
      <scheme val="minor"/>
    </font>
    <font>
      <b/>
      <sz val="10"/>
      <color rgb="FF0000FF"/>
      <name val="Arial"/>
      <scheme val="minor"/>
    </font>
    <font>
      <i/>
      <sz val="10"/>
      <color rgb="FF1F1F1F"/>
      <name val="Arial"/>
      <scheme val="minor"/>
    </font>
    <font>
      <b/>
      <i/>
      <sz val="10"/>
      <color rgb="FF0000FF"/>
      <name val="Arial"/>
      <scheme val="minor"/>
    </font>
    <font>
      <sz val="10"/>
      <color rgb="FF000000"/>
      <name val="Arial"/>
      <scheme val="minor"/>
    </font>
    <font>
      <b/>
      <sz val="10"/>
      <color rgb="FF000000"/>
      <name val="Arial"/>
      <scheme val="minor"/>
    </font>
    <font>
      <sz val="16"/>
      <color theme="1"/>
      <name val="Arial"/>
      <scheme val="minor"/>
    </font>
    <font>
      <sz val="10"/>
      <color rgb="FF0000FF"/>
      <name val="Arial"/>
      <scheme val="minor"/>
    </font>
    <font>
      <u/>
      <sz val="10"/>
      <color theme="10"/>
      <name val="Arial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CE5CD"/>
        <bgColor rgb="FFFCE5CD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6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quotePrefix="1" applyFont="1" applyAlignment="1">
      <alignment horizontal="center"/>
    </xf>
    <xf numFmtId="0" fontId="6" fillId="0" borderId="0" xfId="0" applyFont="1"/>
    <xf numFmtId="0" fontId="7" fillId="0" borderId="0" xfId="0" applyFont="1"/>
    <xf numFmtId="0" fontId="3" fillId="2" borderId="0" xfId="0" applyFont="1" applyFill="1"/>
    <xf numFmtId="0" fontId="5" fillId="2" borderId="0" xfId="0" applyFont="1" applyFill="1"/>
    <xf numFmtId="0" fontId="5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87" fontId="2" fillId="2" borderId="0" xfId="0" applyNumberFormat="1" applyFont="1" applyFill="1" applyAlignment="1">
      <alignment horizontal="center"/>
    </xf>
    <xf numFmtId="0" fontId="9" fillId="0" borderId="0" xfId="0" applyFont="1" applyAlignment="1">
      <alignment horizontal="left"/>
    </xf>
    <xf numFmtId="187" fontId="2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18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/>
    <xf numFmtId="0" fontId="2" fillId="0" borderId="0" xfId="0" applyFont="1" applyAlignment="1">
      <alignment horizontal="right"/>
    </xf>
    <xf numFmtId="187" fontId="5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center"/>
    </xf>
    <xf numFmtId="0" fontId="14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187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187" fontId="15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16" fillId="3" borderId="0" xfId="0" applyFont="1" applyFill="1"/>
    <xf numFmtId="0" fontId="2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187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18" fillId="4" borderId="0" xfId="0" applyFont="1" applyFill="1" applyAlignment="1">
      <alignment horizontal="center"/>
    </xf>
    <xf numFmtId="187" fontId="18" fillId="4" borderId="0" xfId="0" applyNumberFormat="1" applyFont="1" applyFill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187" fontId="5" fillId="4" borderId="0" xfId="0" applyNumberFormat="1" applyFont="1" applyFill="1" applyAlignment="1">
      <alignment horizontal="center"/>
    </xf>
    <xf numFmtId="187" fontId="8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87" fontId="19" fillId="0" borderId="0" xfId="0" applyNumberFormat="1" applyFont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0" fillId="4" borderId="0" xfId="0" applyNumberFormat="1" applyFill="1" applyAlignment="1">
      <alignment horizontal="center"/>
    </xf>
    <xf numFmtId="2" fontId="5" fillId="4" borderId="0" xfId="0" applyNumberFormat="1" applyFont="1" applyFill="1" applyAlignment="1">
      <alignment horizontal="center"/>
    </xf>
    <xf numFmtId="187" fontId="2" fillId="4" borderId="0" xfId="0" applyNumberFormat="1" applyFont="1" applyFill="1" applyAlignment="1">
      <alignment horizontal="center"/>
    </xf>
    <xf numFmtId="1" fontId="19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4" fillId="2" borderId="0" xfId="0" applyFont="1" applyFill="1"/>
    <xf numFmtId="0" fontId="21" fillId="0" borderId="0" xfId="0" applyFont="1" applyAlignment="1">
      <alignment horizontal="center"/>
    </xf>
    <xf numFmtId="0" fontId="22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581025</xdr:colOff>
      <xdr:row>11</xdr:row>
      <xdr:rowOff>9525</xdr:rowOff>
    </xdr:from>
    <xdr:ext cx="3905250" cy="2124075"/>
    <xdr:pic>
      <xdr:nvPicPr>
        <xdr:cNvPr id="2" name="image8.jpg" title="รูปภาพ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27</xdr:row>
      <xdr:rowOff>9525</xdr:rowOff>
    </xdr:from>
    <xdr:ext cx="2409825" cy="1628775"/>
    <xdr:pic>
      <xdr:nvPicPr>
        <xdr:cNvPr id="3" name="image7.jpg" title="รูปภาพ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34200" y="4705350"/>
          <a:ext cx="2409825" cy="16287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581025</xdr:colOff>
      <xdr:row>37</xdr:row>
      <xdr:rowOff>171450</xdr:rowOff>
    </xdr:from>
    <xdr:ext cx="3676650" cy="3095625"/>
    <xdr:pic>
      <xdr:nvPicPr>
        <xdr:cNvPr id="4" name="image11.jpg" title="รูปภาพ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495301</xdr:colOff>
      <xdr:row>57</xdr:row>
      <xdr:rowOff>95250</xdr:rowOff>
    </xdr:from>
    <xdr:ext cx="2514600" cy="2314575"/>
    <xdr:pic>
      <xdr:nvPicPr>
        <xdr:cNvPr id="5" name="image12.jpg" title="รูปภาพ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0526" y="9686925"/>
          <a:ext cx="2514600" cy="23145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581025</xdr:colOff>
      <xdr:row>74</xdr:row>
      <xdr:rowOff>161925</xdr:rowOff>
    </xdr:from>
    <xdr:ext cx="4238625" cy="2943225"/>
    <xdr:pic>
      <xdr:nvPicPr>
        <xdr:cNvPr id="6" name="image9.jpg" title="รูปภาพ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552451</xdr:colOff>
      <xdr:row>95</xdr:row>
      <xdr:rowOff>0</xdr:rowOff>
    </xdr:from>
    <xdr:ext cx="2990850" cy="2771775"/>
    <xdr:pic>
      <xdr:nvPicPr>
        <xdr:cNvPr id="7" name="image10.jpg" title="รูปภาพ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077326" y="15859125"/>
          <a:ext cx="2990850" cy="27717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581025</xdr:colOff>
      <xdr:row>115</xdr:row>
      <xdr:rowOff>171450</xdr:rowOff>
    </xdr:from>
    <xdr:ext cx="6096000" cy="2981325"/>
    <xdr:pic>
      <xdr:nvPicPr>
        <xdr:cNvPr id="8" name="image3.jpg" title="รูปภาพ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9525</xdr:colOff>
      <xdr:row>138</xdr:row>
      <xdr:rowOff>19050</xdr:rowOff>
    </xdr:from>
    <xdr:ext cx="6762750" cy="3543300"/>
    <xdr:pic>
      <xdr:nvPicPr>
        <xdr:cNvPr id="9" name="image2.jpg" title="รูปภาพ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172700" y="22955250"/>
          <a:ext cx="6762750" cy="35433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409575</xdr:colOff>
      <xdr:row>230</xdr:row>
      <xdr:rowOff>190500</xdr:rowOff>
    </xdr:from>
    <xdr:ext cx="5657850" cy="3257550"/>
    <xdr:pic>
      <xdr:nvPicPr>
        <xdr:cNvPr id="10" name="image1.jpg" title="รูปภาพ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581025</xdr:colOff>
      <xdr:row>286</xdr:row>
      <xdr:rowOff>180975</xdr:rowOff>
    </xdr:from>
    <xdr:ext cx="7953375" cy="4562475"/>
    <xdr:pic>
      <xdr:nvPicPr>
        <xdr:cNvPr id="11" name="image1.jpg" title="รูปภาพ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286</xdr:row>
      <xdr:rowOff>180975</xdr:rowOff>
    </xdr:from>
    <xdr:ext cx="7467600" cy="5238750"/>
    <xdr:pic>
      <xdr:nvPicPr>
        <xdr:cNvPr id="12" name="image13.jpg" title="รูปภาพ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542925</xdr:colOff>
      <xdr:row>163</xdr:row>
      <xdr:rowOff>190500</xdr:rowOff>
    </xdr:from>
    <xdr:ext cx="5391150" cy="3190875"/>
    <xdr:pic>
      <xdr:nvPicPr>
        <xdr:cNvPr id="13" name="image4.jpg" title="รูปภาพ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28575</xdr:colOff>
      <xdr:row>212</xdr:row>
      <xdr:rowOff>76200</xdr:rowOff>
    </xdr:from>
    <xdr:ext cx="5657850" cy="3962400"/>
    <xdr:pic>
      <xdr:nvPicPr>
        <xdr:cNvPr id="14" name="image14.jpg" title="รูปภาพ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696575" y="35109150"/>
          <a:ext cx="5657850" cy="39624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561975</xdr:colOff>
      <xdr:row>212</xdr:row>
      <xdr:rowOff>180975</xdr:rowOff>
    </xdr:from>
    <xdr:ext cx="5391150" cy="3190875"/>
    <xdr:pic>
      <xdr:nvPicPr>
        <xdr:cNvPr id="15" name="image4.jpg" title="รูปภาพ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219075</xdr:colOff>
      <xdr:row>384</xdr:row>
      <xdr:rowOff>47625</xdr:rowOff>
    </xdr:from>
    <xdr:ext cx="3248025" cy="5238750"/>
    <xdr:pic>
      <xdr:nvPicPr>
        <xdr:cNvPr id="16" name="image5.jpg" title="รูปภาพ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19050</xdr:colOff>
      <xdr:row>313</xdr:row>
      <xdr:rowOff>123825</xdr:rowOff>
    </xdr:from>
    <xdr:ext cx="2724150" cy="5238750"/>
    <xdr:pic>
      <xdr:nvPicPr>
        <xdr:cNvPr id="17" name="image6.jpg" title="รูปภาพ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191875" y="54102000"/>
          <a:ext cx="2724150" cy="5238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180975</xdr:colOff>
      <xdr:row>2</xdr:row>
      <xdr:rowOff>1</xdr:rowOff>
    </xdr:from>
    <xdr:to>
      <xdr:col>11</xdr:col>
      <xdr:colOff>371475</xdr:colOff>
      <xdr:row>6</xdr:row>
      <xdr:rowOff>70707</xdr:rowOff>
    </xdr:to>
    <xdr:pic>
      <xdr:nvPicPr>
        <xdr:cNvPr id="18" name="รูปภาพ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400051"/>
          <a:ext cx="2209800" cy="8517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youtu.be/4Exe-YolbOs?si=nMaVFdI2AtxiqXI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384"/>
  <sheetViews>
    <sheetView tabSelected="1" workbookViewId="0">
      <selection activeCell="A2" sqref="A2"/>
    </sheetView>
  </sheetViews>
  <sheetFormatPr defaultColWidth="12.5703125" defaultRowHeight="15.75" customHeight="1" x14ac:dyDescent="0.2"/>
  <cols>
    <col min="1" max="2" width="7.5703125" customWidth="1"/>
    <col min="3" max="3" width="9.28515625" customWidth="1"/>
    <col min="4" max="4" width="8.5703125" customWidth="1"/>
    <col min="5" max="5" width="9.140625" customWidth="1"/>
    <col min="6" max="11" width="7.5703125" customWidth="1"/>
    <col min="12" max="12" width="8.85546875" customWidth="1"/>
    <col min="13" max="13" width="7.5703125" customWidth="1"/>
    <col min="14" max="14" width="8.7109375" customWidth="1"/>
    <col min="15" max="16" width="7.5703125" customWidth="1"/>
    <col min="17" max="17" width="9.42578125" customWidth="1"/>
    <col min="18" max="21" width="7.5703125" customWidth="1"/>
  </cols>
  <sheetData>
    <row r="1" spans="1:19" ht="15.75" customHeight="1" x14ac:dyDescent="0.25">
      <c r="A1" s="1" t="s">
        <v>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9" ht="15.75" customHeight="1" x14ac:dyDescent="0.25">
      <c r="A2" s="3" t="s">
        <v>0</v>
      </c>
      <c r="B2" s="4"/>
      <c r="C2" s="4"/>
      <c r="D2" s="4"/>
      <c r="H2" s="3" t="s">
        <v>1</v>
      </c>
      <c r="Q2" s="5" t="s">
        <v>2</v>
      </c>
    </row>
    <row r="3" spans="1:19" ht="15" x14ac:dyDescent="0.2">
      <c r="A3" s="6"/>
      <c r="B3" s="4" t="s">
        <v>3</v>
      </c>
      <c r="C3" s="7" t="s">
        <v>4</v>
      </c>
      <c r="D3" s="4" t="s">
        <v>5</v>
      </c>
      <c r="Q3" s="5" t="s">
        <v>6</v>
      </c>
    </row>
    <row r="4" spans="1:19" ht="15" x14ac:dyDescent="0.2">
      <c r="A4" s="6"/>
      <c r="B4" s="4" t="s">
        <v>7</v>
      </c>
      <c r="C4" s="7" t="s">
        <v>4</v>
      </c>
      <c r="D4" s="4" t="s">
        <v>8</v>
      </c>
    </row>
    <row r="5" spans="1:19" ht="15.75" customHeight="1" x14ac:dyDescent="0.25">
      <c r="A5" s="3"/>
      <c r="B5" s="4" t="s">
        <v>9</v>
      </c>
      <c r="C5" s="7" t="s">
        <v>4</v>
      </c>
      <c r="D5" s="4" t="s">
        <v>10</v>
      </c>
    </row>
    <row r="8" spans="1:19" ht="15.75" customHeight="1" x14ac:dyDescent="0.25">
      <c r="A8" s="3" t="s">
        <v>11</v>
      </c>
      <c r="D8" s="8"/>
      <c r="E8" s="67" t="s">
        <v>12</v>
      </c>
    </row>
    <row r="9" spans="1:19" ht="12.75" x14ac:dyDescent="0.2">
      <c r="A9" s="9"/>
    </row>
    <row r="10" spans="1:19" ht="12.75" x14ac:dyDescent="0.2">
      <c r="A10" s="9"/>
    </row>
    <row r="11" spans="1:19" ht="15.75" customHeight="1" x14ac:dyDescent="0.25">
      <c r="A11" s="10" t="s">
        <v>13</v>
      </c>
      <c r="B11" s="11"/>
      <c r="C11" s="11"/>
    </row>
    <row r="12" spans="1:19" ht="12.75" x14ac:dyDescent="0.2">
      <c r="A12" s="9" t="s">
        <v>14</v>
      </c>
      <c r="B12" s="9"/>
      <c r="C12" s="12">
        <v>6</v>
      </c>
      <c r="D12" s="13" t="s">
        <v>15</v>
      </c>
      <c r="K12" s="14" t="s">
        <v>16</v>
      </c>
      <c r="N12" s="15" t="s">
        <v>17</v>
      </c>
    </row>
    <row r="13" spans="1:19" ht="12.75" x14ac:dyDescent="0.2">
      <c r="A13" s="9" t="s">
        <v>18</v>
      </c>
      <c r="B13" s="9"/>
      <c r="C13" s="12">
        <v>6</v>
      </c>
      <c r="D13" s="13" t="s">
        <v>19</v>
      </c>
      <c r="K13" s="14" t="s">
        <v>20</v>
      </c>
      <c r="N13" s="15" t="s">
        <v>21</v>
      </c>
    </row>
    <row r="14" spans="1:19" ht="12.75" x14ac:dyDescent="0.2">
      <c r="N14" s="15" t="s">
        <v>22</v>
      </c>
    </row>
    <row r="15" spans="1:19" ht="12.75" x14ac:dyDescent="0.2">
      <c r="A15" s="16" t="s">
        <v>23</v>
      </c>
      <c r="B15" s="16" t="s">
        <v>24</v>
      </c>
      <c r="C15" s="16" t="s">
        <v>25</v>
      </c>
      <c r="D15" s="16" t="s">
        <v>26</v>
      </c>
      <c r="E15" s="16" t="s">
        <v>27</v>
      </c>
      <c r="F15" s="16" t="s">
        <v>28</v>
      </c>
      <c r="G15" s="16" t="s">
        <v>29</v>
      </c>
      <c r="H15" s="16" t="s">
        <v>30</v>
      </c>
      <c r="I15" s="16" t="s">
        <v>31</v>
      </c>
      <c r="J15" s="16" t="s">
        <v>32</v>
      </c>
      <c r="K15" s="16" t="s">
        <v>33</v>
      </c>
      <c r="L15" s="16" t="s">
        <v>34</v>
      </c>
      <c r="M15" s="16" t="s">
        <v>35</v>
      </c>
      <c r="N15" s="16" t="s">
        <v>29</v>
      </c>
      <c r="O15" s="17" t="s">
        <v>36</v>
      </c>
      <c r="P15" s="17" t="s">
        <v>37</v>
      </c>
      <c r="Q15" s="18" t="s">
        <v>38</v>
      </c>
      <c r="R15" s="18" t="s">
        <v>39</v>
      </c>
      <c r="S15" s="2"/>
    </row>
    <row r="16" spans="1:19" ht="12.75" x14ac:dyDescent="0.2">
      <c r="A16" s="16">
        <v>1</v>
      </c>
      <c r="B16" s="19">
        <v>0</v>
      </c>
      <c r="C16" s="16">
        <v>1</v>
      </c>
      <c r="D16" s="20">
        <v>1</v>
      </c>
      <c r="E16" s="20">
        <v>2</v>
      </c>
      <c r="F16" s="20">
        <v>5</v>
      </c>
      <c r="G16" s="20">
        <v>6</v>
      </c>
      <c r="H16" s="19">
        <f>B16</f>
        <v>0</v>
      </c>
      <c r="I16" s="19">
        <f>B17</f>
        <v>0</v>
      </c>
      <c r="J16" s="19">
        <f>B20</f>
        <v>4</v>
      </c>
      <c r="K16" s="19">
        <f>B21</f>
        <v>0</v>
      </c>
      <c r="L16" s="19">
        <f t="shared" ref="L16:M16" si="0">J16-H16</f>
        <v>4</v>
      </c>
      <c r="M16" s="19">
        <f t="shared" si="0"/>
        <v>0</v>
      </c>
      <c r="N16" s="21">
        <f t="shared" ref="N16:N18" si="1">SQRT(L16^2+M16^2)</f>
        <v>4</v>
      </c>
      <c r="O16" s="22">
        <f t="shared" ref="O16:O18" si="2">L16/N16</f>
        <v>1</v>
      </c>
      <c r="P16" s="22">
        <f t="shared" ref="P16:P18" si="3">M16/N16</f>
        <v>0</v>
      </c>
      <c r="Q16" s="22">
        <f t="shared" ref="Q16:R16" si="4">-O16</f>
        <v>-1</v>
      </c>
      <c r="R16" s="22">
        <f t="shared" si="4"/>
        <v>0</v>
      </c>
      <c r="S16" s="23">
        <v>1</v>
      </c>
    </row>
    <row r="17" spans="1:24" ht="12.75" x14ac:dyDescent="0.2">
      <c r="A17" s="16">
        <v>2</v>
      </c>
      <c r="B17" s="19">
        <v>0</v>
      </c>
      <c r="C17" s="16">
        <v>2</v>
      </c>
      <c r="D17" s="20">
        <v>1</v>
      </c>
      <c r="E17" s="20">
        <v>2</v>
      </c>
      <c r="F17" s="20">
        <v>3</v>
      </c>
      <c r="G17" s="20">
        <v>4</v>
      </c>
      <c r="H17" s="19">
        <f>B16</f>
        <v>0</v>
      </c>
      <c r="I17" s="19">
        <f>B17</f>
        <v>0</v>
      </c>
      <c r="J17" s="19">
        <f>B18</f>
        <v>2</v>
      </c>
      <c r="K17" s="19">
        <f>B19</f>
        <v>3</v>
      </c>
      <c r="L17" s="19">
        <f t="shared" ref="L17:M17" si="5">J17-H17</f>
        <v>2</v>
      </c>
      <c r="M17" s="19">
        <f t="shared" si="5"/>
        <v>3</v>
      </c>
      <c r="N17" s="21">
        <f t="shared" si="1"/>
        <v>3.6055512754639891</v>
      </c>
      <c r="O17" s="22">
        <f t="shared" si="2"/>
        <v>0.55470019622522915</v>
      </c>
      <c r="P17" s="22">
        <f t="shared" si="3"/>
        <v>0.83205029433784372</v>
      </c>
      <c r="Q17" s="22">
        <f t="shared" ref="Q17:R17" si="6">-O17</f>
        <v>-0.55470019622522915</v>
      </c>
      <c r="R17" s="22">
        <f t="shared" si="6"/>
        <v>-0.83205029433784372</v>
      </c>
      <c r="S17" s="23">
        <v>2</v>
      </c>
    </row>
    <row r="18" spans="1:24" ht="12.75" x14ac:dyDescent="0.2">
      <c r="A18" s="16">
        <v>3</v>
      </c>
      <c r="B18" s="19">
        <v>2</v>
      </c>
      <c r="C18" s="16">
        <v>3</v>
      </c>
      <c r="D18" s="20">
        <v>3</v>
      </c>
      <c r="E18" s="20">
        <v>4</v>
      </c>
      <c r="F18" s="20">
        <v>5</v>
      </c>
      <c r="G18" s="20">
        <v>6</v>
      </c>
      <c r="H18" s="19">
        <f>B18</f>
        <v>2</v>
      </c>
      <c r="I18" s="19">
        <f>B19</f>
        <v>3</v>
      </c>
      <c r="J18" s="19">
        <f>B20</f>
        <v>4</v>
      </c>
      <c r="K18" s="19">
        <f>B21</f>
        <v>0</v>
      </c>
      <c r="L18" s="19">
        <f t="shared" ref="L18:M18" si="7">J18-H18</f>
        <v>2</v>
      </c>
      <c r="M18" s="19">
        <f t="shared" si="7"/>
        <v>-3</v>
      </c>
      <c r="N18" s="21">
        <f t="shared" si="1"/>
        <v>3.6055512754639891</v>
      </c>
      <c r="O18" s="22">
        <f t="shared" si="2"/>
        <v>0.55470019622522915</v>
      </c>
      <c r="P18" s="22">
        <f t="shared" si="3"/>
        <v>-0.83205029433784372</v>
      </c>
      <c r="Q18" s="22">
        <f t="shared" ref="Q18:R18" si="8">-O18</f>
        <v>-0.55470019622522915</v>
      </c>
      <c r="R18" s="22">
        <f t="shared" si="8"/>
        <v>0.83205029433784372</v>
      </c>
      <c r="S18" s="23">
        <v>3</v>
      </c>
    </row>
    <row r="19" spans="1:24" ht="12.75" x14ac:dyDescent="0.2">
      <c r="A19" s="16">
        <v>4</v>
      </c>
      <c r="B19" s="19">
        <v>3</v>
      </c>
      <c r="C19" s="16">
        <v>4</v>
      </c>
      <c r="D19" s="20">
        <v>1</v>
      </c>
      <c r="E19" s="20"/>
      <c r="F19" s="20"/>
      <c r="G19" s="20"/>
      <c r="H19" s="19"/>
      <c r="I19" s="19"/>
      <c r="J19" s="19"/>
      <c r="K19" s="19"/>
      <c r="L19" s="19"/>
      <c r="M19" s="19"/>
      <c r="N19" s="21"/>
      <c r="O19" s="24"/>
      <c r="P19" s="24"/>
      <c r="Q19" s="19"/>
      <c r="R19" s="19"/>
      <c r="S19" s="2"/>
    </row>
    <row r="20" spans="1:24" ht="12.75" x14ac:dyDescent="0.2">
      <c r="A20" s="16">
        <v>5</v>
      </c>
      <c r="B20" s="19">
        <v>4</v>
      </c>
      <c r="C20" s="16">
        <v>5</v>
      </c>
      <c r="D20" s="20">
        <v>2</v>
      </c>
      <c r="E20" s="20"/>
      <c r="F20" s="20"/>
      <c r="G20" s="20"/>
      <c r="H20" s="19"/>
      <c r="I20" s="19"/>
      <c r="J20" s="19"/>
      <c r="K20" s="19"/>
      <c r="L20" s="19"/>
      <c r="M20" s="19"/>
      <c r="N20" s="21"/>
      <c r="O20" s="24"/>
      <c r="P20" s="24"/>
      <c r="Q20" s="19"/>
      <c r="R20" s="19"/>
      <c r="S20" s="2"/>
    </row>
    <row r="21" spans="1:24" ht="12.75" x14ac:dyDescent="0.2">
      <c r="A21" s="16">
        <v>6</v>
      </c>
      <c r="B21" s="19">
        <v>0</v>
      </c>
      <c r="C21" s="16">
        <v>6</v>
      </c>
      <c r="D21" s="20">
        <v>6</v>
      </c>
      <c r="E21" s="20"/>
      <c r="F21" s="20"/>
      <c r="G21" s="20"/>
      <c r="H21" s="19"/>
      <c r="I21" s="19"/>
      <c r="J21" s="19"/>
      <c r="K21" s="19"/>
      <c r="L21" s="19"/>
      <c r="M21" s="19"/>
      <c r="N21" s="21"/>
      <c r="O21" s="24"/>
      <c r="P21" s="24"/>
      <c r="Q21" s="19"/>
      <c r="R21" s="19"/>
      <c r="S21" s="2"/>
    </row>
    <row r="22" spans="1:24" ht="12.75" x14ac:dyDescent="0.2">
      <c r="A22" s="19"/>
      <c r="C22" s="19"/>
      <c r="D22" s="25">
        <v>1</v>
      </c>
      <c r="E22" s="26">
        <v>2</v>
      </c>
      <c r="F22" s="26">
        <v>3</v>
      </c>
      <c r="G22" s="26">
        <v>4</v>
      </c>
      <c r="H22" s="26">
        <v>5</v>
      </c>
      <c r="I22" s="25">
        <v>6</v>
      </c>
      <c r="J22" s="19"/>
      <c r="K22" s="19"/>
      <c r="L22" s="19"/>
      <c r="M22" s="19"/>
      <c r="N22" s="21"/>
      <c r="O22" s="24"/>
      <c r="P22" s="24"/>
      <c r="Q22" s="19"/>
      <c r="R22" s="19"/>
      <c r="S22" s="19"/>
      <c r="T22" s="12"/>
      <c r="U22" s="12"/>
      <c r="V22" s="12"/>
      <c r="W22" s="12"/>
      <c r="X22" s="12"/>
    </row>
    <row r="23" spans="1:24" ht="12.75" x14ac:dyDescent="0.2">
      <c r="A23" s="19"/>
      <c r="C23" s="27">
        <v>1</v>
      </c>
      <c r="D23" s="24">
        <f>O16</f>
        <v>1</v>
      </c>
      <c r="E23" s="28">
        <f>O17</f>
        <v>0.55470019622522915</v>
      </c>
      <c r="F23" s="29">
        <v>0</v>
      </c>
      <c r="G23" s="29">
        <v>1</v>
      </c>
      <c r="H23" s="29">
        <v>0</v>
      </c>
      <c r="I23" s="19">
        <v>0</v>
      </c>
      <c r="J23" s="19"/>
      <c r="K23" s="30" t="s">
        <v>40</v>
      </c>
      <c r="L23" s="2"/>
      <c r="M23" s="2"/>
      <c r="N23" s="2"/>
      <c r="O23" s="2"/>
      <c r="P23" s="2"/>
      <c r="Q23" s="2"/>
      <c r="R23" s="31"/>
      <c r="S23" s="19"/>
      <c r="T23" s="12"/>
      <c r="U23" s="12"/>
      <c r="V23" s="12"/>
      <c r="W23" s="12"/>
      <c r="X23" s="12"/>
    </row>
    <row r="24" spans="1:24" ht="12.75" x14ac:dyDescent="0.2">
      <c r="A24" s="19"/>
      <c r="C24" s="27">
        <v>2</v>
      </c>
      <c r="D24" s="32">
        <f>P16</f>
        <v>0</v>
      </c>
      <c r="E24" s="24">
        <f>P17</f>
        <v>0.83205029433784372</v>
      </c>
      <c r="F24" s="19">
        <v>0</v>
      </c>
      <c r="G24" s="19">
        <v>0</v>
      </c>
      <c r="H24" s="19">
        <v>1</v>
      </c>
      <c r="I24" s="19">
        <v>0</v>
      </c>
      <c r="J24" s="2"/>
      <c r="K24" s="30" t="s">
        <v>41</v>
      </c>
      <c r="L24" s="2"/>
      <c r="M24" s="2"/>
      <c r="N24" s="2"/>
      <c r="O24" s="2"/>
      <c r="P24" s="2"/>
      <c r="Q24" s="2"/>
      <c r="S24" s="12"/>
      <c r="T24" s="12"/>
      <c r="U24" s="12"/>
      <c r="V24" s="12"/>
      <c r="W24" s="12"/>
      <c r="X24" s="12"/>
    </row>
    <row r="25" spans="1:24" ht="12.75" x14ac:dyDescent="0.2">
      <c r="A25" s="16" t="s">
        <v>42</v>
      </c>
      <c r="B25" s="33" t="s">
        <v>4</v>
      </c>
      <c r="C25" s="27">
        <v>3</v>
      </c>
      <c r="D25" s="12">
        <v>0</v>
      </c>
      <c r="E25" s="24">
        <f>Q17</f>
        <v>-0.55470019622522915</v>
      </c>
      <c r="F25" s="24">
        <f>O18</f>
        <v>0.55470019622522915</v>
      </c>
      <c r="G25" s="19">
        <v>0</v>
      </c>
      <c r="H25" s="19">
        <v>0</v>
      </c>
      <c r="I25" s="19">
        <v>0</v>
      </c>
      <c r="J25" s="2"/>
      <c r="S25" s="12"/>
      <c r="T25" s="12"/>
      <c r="U25" s="12"/>
      <c r="V25" s="12"/>
      <c r="W25" s="12"/>
      <c r="X25" s="12"/>
    </row>
    <row r="26" spans="1:24" ht="12.75" x14ac:dyDescent="0.2">
      <c r="A26" s="19"/>
      <c r="C26" s="27">
        <v>4</v>
      </c>
      <c r="D26" s="12">
        <v>0</v>
      </c>
      <c r="E26" s="24">
        <f>R17</f>
        <v>-0.83205029433784372</v>
      </c>
      <c r="F26" s="24">
        <f>P18</f>
        <v>-0.83205029433784372</v>
      </c>
      <c r="G26" s="19">
        <v>0</v>
      </c>
      <c r="H26" s="19">
        <v>0</v>
      </c>
      <c r="I26" s="19">
        <v>0</v>
      </c>
      <c r="J26" s="2"/>
      <c r="K26" s="13" t="s">
        <v>43</v>
      </c>
      <c r="S26" s="12"/>
      <c r="T26" s="12"/>
      <c r="U26" s="12"/>
      <c r="V26" s="12"/>
      <c r="W26" s="12"/>
      <c r="X26" s="12"/>
    </row>
    <row r="27" spans="1:24" ht="12.75" x14ac:dyDescent="0.2">
      <c r="C27" s="34">
        <v>5</v>
      </c>
      <c r="D27" s="32">
        <f>Q16</f>
        <v>-1</v>
      </c>
      <c r="E27" s="12">
        <v>0</v>
      </c>
      <c r="F27" s="32">
        <f>Q18</f>
        <v>-0.55470019622522915</v>
      </c>
      <c r="G27" s="12">
        <v>0</v>
      </c>
      <c r="H27" s="12">
        <v>0</v>
      </c>
      <c r="I27" s="12">
        <v>0</v>
      </c>
      <c r="S27" s="12"/>
      <c r="T27" s="12"/>
      <c r="U27" s="12"/>
      <c r="V27" s="12"/>
      <c r="W27" s="12"/>
      <c r="X27" s="12"/>
    </row>
    <row r="28" spans="1:24" ht="12.75" x14ac:dyDescent="0.2">
      <c r="C28" s="34">
        <v>6</v>
      </c>
      <c r="D28" s="32">
        <f>R16</f>
        <v>0</v>
      </c>
      <c r="E28" s="12">
        <v>0</v>
      </c>
      <c r="F28" s="32">
        <f>R18</f>
        <v>0.83205029433784372</v>
      </c>
      <c r="G28" s="12">
        <v>0</v>
      </c>
      <c r="H28" s="12">
        <v>0</v>
      </c>
      <c r="I28" s="12">
        <v>1</v>
      </c>
      <c r="S28" s="12"/>
      <c r="T28" s="12"/>
      <c r="U28" s="12"/>
      <c r="V28" s="12"/>
      <c r="W28" s="12"/>
      <c r="X28" s="12"/>
    </row>
    <row r="29" spans="1:24" ht="12.75" x14ac:dyDescent="0.2">
      <c r="A29" s="9" t="s">
        <v>44</v>
      </c>
    </row>
    <row r="30" spans="1:24" ht="12.75" x14ac:dyDescent="0.2">
      <c r="D30" s="25">
        <v>1</v>
      </c>
      <c r="E30" s="26">
        <v>2</v>
      </c>
      <c r="F30" s="26">
        <v>3</v>
      </c>
      <c r="G30" s="26">
        <v>4</v>
      </c>
      <c r="H30" s="26">
        <v>5</v>
      </c>
      <c r="I30" s="25">
        <v>6</v>
      </c>
      <c r="J30" s="35" t="s">
        <v>45</v>
      </c>
    </row>
    <row r="31" spans="1:24" ht="12.75" x14ac:dyDescent="0.2">
      <c r="C31" s="27">
        <v>1</v>
      </c>
      <c r="D31" s="32">
        <f t="array" ref="D31:I36">MINVERSE(D23:I28)</f>
        <v>0</v>
      </c>
      <c r="E31" s="32">
        <v>0</v>
      </c>
      <c r="F31" s="32">
        <v>-0.5</v>
      </c>
      <c r="G31" s="32">
        <v>0.33333333333333337</v>
      </c>
      <c r="H31" s="32">
        <v>-1</v>
      </c>
      <c r="I31" s="32">
        <v>0</v>
      </c>
      <c r="J31" s="12">
        <v>0</v>
      </c>
      <c r="L31" s="36">
        <f t="array" ref="L31:L36">MMULT(D31:I36,J31:J36)</f>
        <v>0.83333333333333337</v>
      </c>
      <c r="M31" s="37">
        <v>1</v>
      </c>
      <c r="S31" s="12"/>
      <c r="T31" s="12"/>
      <c r="U31" s="12"/>
      <c r="V31" s="12"/>
      <c r="W31" s="12"/>
      <c r="X31" s="12"/>
    </row>
    <row r="32" spans="1:24" ht="12.75" x14ac:dyDescent="0.2">
      <c r="C32" s="27">
        <v>2</v>
      </c>
      <c r="D32" s="32">
        <v>0</v>
      </c>
      <c r="E32" s="32">
        <v>0</v>
      </c>
      <c r="F32" s="32">
        <v>-0.90138781886599728</v>
      </c>
      <c r="G32" s="32">
        <v>-0.60092521257733156</v>
      </c>
      <c r="H32" s="32">
        <v>0</v>
      </c>
      <c r="I32" s="32">
        <v>0</v>
      </c>
      <c r="J32" s="12">
        <v>0</v>
      </c>
      <c r="L32" s="36">
        <v>0.30046260628866572</v>
      </c>
      <c r="M32" s="37">
        <v>2</v>
      </c>
      <c r="S32" s="12"/>
      <c r="T32" s="12"/>
      <c r="U32" s="12"/>
      <c r="V32" s="12"/>
      <c r="W32" s="12"/>
      <c r="X32" s="12"/>
    </row>
    <row r="33" spans="1:24" ht="12.75" x14ac:dyDescent="0.2">
      <c r="A33" s="35" t="s">
        <v>9</v>
      </c>
      <c r="B33" s="33" t="s">
        <v>4</v>
      </c>
      <c r="C33" s="27">
        <v>3</v>
      </c>
      <c r="D33" s="32">
        <v>0</v>
      </c>
      <c r="E33" s="32">
        <v>0</v>
      </c>
      <c r="F33" s="32">
        <v>0.90138781886599728</v>
      </c>
      <c r="G33" s="32">
        <v>-0.60092521257733156</v>
      </c>
      <c r="H33" s="32">
        <v>0</v>
      </c>
      <c r="I33" s="32">
        <v>0</v>
      </c>
      <c r="J33" s="12">
        <v>-1</v>
      </c>
      <c r="K33" s="33" t="s">
        <v>4</v>
      </c>
      <c r="L33" s="36">
        <v>-1.5023130314433288</v>
      </c>
      <c r="M33" s="37">
        <v>3</v>
      </c>
      <c r="S33" s="12"/>
      <c r="T33" s="12"/>
      <c r="U33" s="12"/>
      <c r="V33" s="12"/>
      <c r="W33" s="12"/>
      <c r="X33" s="12"/>
    </row>
    <row r="34" spans="1:24" ht="12.75" x14ac:dyDescent="0.2">
      <c r="C34" s="27">
        <v>4</v>
      </c>
      <c r="D34" s="32">
        <v>1</v>
      </c>
      <c r="E34" s="32">
        <v>0</v>
      </c>
      <c r="F34" s="32">
        <v>1</v>
      </c>
      <c r="G34" s="32">
        <v>0</v>
      </c>
      <c r="H34" s="32">
        <v>1</v>
      </c>
      <c r="I34" s="32">
        <v>0</v>
      </c>
      <c r="J34" s="12">
        <v>1</v>
      </c>
      <c r="L34" s="38">
        <v>-1</v>
      </c>
      <c r="M34" s="37">
        <v>4</v>
      </c>
      <c r="S34" s="12"/>
      <c r="T34" s="12"/>
      <c r="U34" s="12"/>
      <c r="V34" s="12"/>
      <c r="W34" s="12"/>
      <c r="X34" s="12"/>
    </row>
    <row r="35" spans="1:24" ht="12.75" x14ac:dyDescent="0.2">
      <c r="C35" s="34">
        <v>5</v>
      </c>
      <c r="D35" s="32">
        <v>0</v>
      </c>
      <c r="E35" s="32">
        <v>1</v>
      </c>
      <c r="F35" s="32">
        <v>0.75</v>
      </c>
      <c r="G35" s="32">
        <v>0.5</v>
      </c>
      <c r="H35" s="32">
        <v>0</v>
      </c>
      <c r="I35" s="32">
        <v>0</v>
      </c>
      <c r="J35" s="12">
        <v>0</v>
      </c>
      <c r="L35" s="38">
        <v>-0.25</v>
      </c>
      <c r="M35" s="39">
        <v>5</v>
      </c>
      <c r="S35" s="12"/>
      <c r="T35" s="12"/>
      <c r="U35" s="12"/>
      <c r="V35" s="12"/>
      <c r="W35" s="12"/>
      <c r="X35" s="12"/>
    </row>
    <row r="36" spans="1:24" ht="12.75" x14ac:dyDescent="0.2">
      <c r="C36" s="34">
        <v>6</v>
      </c>
      <c r="D36" s="32">
        <v>0</v>
      </c>
      <c r="E36" s="32">
        <v>0</v>
      </c>
      <c r="F36" s="32">
        <v>-0.75</v>
      </c>
      <c r="G36" s="32">
        <v>0.5</v>
      </c>
      <c r="H36" s="32">
        <v>0</v>
      </c>
      <c r="I36" s="32">
        <v>1</v>
      </c>
      <c r="J36" s="12">
        <v>0</v>
      </c>
      <c r="L36" s="38">
        <v>1.25</v>
      </c>
      <c r="M36" s="39">
        <v>6</v>
      </c>
      <c r="S36" s="12"/>
      <c r="T36" s="12"/>
      <c r="U36" s="12"/>
      <c r="V36" s="12"/>
      <c r="W36" s="12"/>
      <c r="X36" s="12"/>
    </row>
    <row r="37" spans="1:24" ht="12.75" x14ac:dyDescent="0.2">
      <c r="A37" s="40" t="s">
        <v>46</v>
      </c>
      <c r="B37" s="41" t="s">
        <v>47</v>
      </c>
      <c r="C37" s="13"/>
      <c r="D37" s="13"/>
      <c r="E37" s="13"/>
      <c r="F37" s="13"/>
      <c r="G37" s="13"/>
      <c r="H37" s="13"/>
    </row>
    <row r="38" spans="1:24" ht="12.75" x14ac:dyDescent="0.2">
      <c r="S38" s="12"/>
    </row>
    <row r="39" spans="1:24" ht="12.75" x14ac:dyDescent="0.2">
      <c r="S39" s="12"/>
    </row>
    <row r="40" spans="1:24" x14ac:dyDescent="0.25">
      <c r="A40" s="10" t="s">
        <v>48</v>
      </c>
      <c r="B40" s="11"/>
      <c r="C40" s="11"/>
      <c r="S40" s="12"/>
    </row>
    <row r="41" spans="1:24" ht="12.75" x14ac:dyDescent="0.2">
      <c r="A41" s="9" t="s">
        <v>14</v>
      </c>
      <c r="B41" s="9"/>
      <c r="C41" s="12">
        <v>8</v>
      </c>
      <c r="D41" s="13" t="s">
        <v>15</v>
      </c>
      <c r="K41" s="14" t="s">
        <v>16</v>
      </c>
      <c r="N41" s="15" t="s">
        <v>17</v>
      </c>
    </row>
    <row r="42" spans="1:24" ht="12.75" x14ac:dyDescent="0.2">
      <c r="A42" s="9" t="s">
        <v>18</v>
      </c>
      <c r="B42" s="9"/>
      <c r="C42" s="12">
        <v>8</v>
      </c>
      <c r="D42" s="13" t="s">
        <v>19</v>
      </c>
      <c r="K42" s="14" t="s">
        <v>20</v>
      </c>
      <c r="N42" s="15" t="s">
        <v>21</v>
      </c>
    </row>
    <row r="43" spans="1:24" ht="12.75" x14ac:dyDescent="0.2">
      <c r="A43" s="2"/>
      <c r="B43" s="2"/>
      <c r="C43" s="2"/>
      <c r="D43" s="2"/>
      <c r="E43" s="2"/>
      <c r="F43" s="2"/>
      <c r="G43" s="2"/>
      <c r="I43" s="2"/>
      <c r="J43" s="2"/>
      <c r="K43" s="2"/>
      <c r="L43" s="2"/>
      <c r="M43" s="2"/>
      <c r="N43" s="15" t="s">
        <v>22</v>
      </c>
      <c r="O43" s="15"/>
      <c r="P43" s="15"/>
      <c r="Q43" s="2"/>
      <c r="S43" s="2"/>
    </row>
    <row r="44" spans="1:24" ht="12.75" x14ac:dyDescent="0.2">
      <c r="A44" s="16" t="s">
        <v>23</v>
      </c>
      <c r="B44" s="16" t="s">
        <v>24</v>
      </c>
      <c r="C44" s="16" t="s">
        <v>25</v>
      </c>
      <c r="D44" s="16" t="s">
        <v>26</v>
      </c>
      <c r="E44" s="16" t="s">
        <v>27</v>
      </c>
      <c r="F44" s="16" t="s">
        <v>28</v>
      </c>
      <c r="G44" s="16" t="s">
        <v>29</v>
      </c>
      <c r="H44" s="16" t="s">
        <v>30</v>
      </c>
      <c r="I44" s="16" t="s">
        <v>31</v>
      </c>
      <c r="J44" s="16" t="s">
        <v>32</v>
      </c>
      <c r="K44" s="16" t="s">
        <v>33</v>
      </c>
      <c r="L44" s="16" t="s">
        <v>34</v>
      </c>
      <c r="M44" s="16" t="s">
        <v>35</v>
      </c>
      <c r="N44" s="16" t="s">
        <v>29</v>
      </c>
      <c r="O44" s="17" t="s">
        <v>36</v>
      </c>
      <c r="P44" s="17" t="s">
        <v>37</v>
      </c>
      <c r="Q44" s="18" t="s">
        <v>38</v>
      </c>
      <c r="R44" s="18" t="s">
        <v>39</v>
      </c>
      <c r="S44" s="2"/>
    </row>
    <row r="45" spans="1:24" ht="12.75" x14ac:dyDescent="0.2">
      <c r="A45" s="16">
        <v>1</v>
      </c>
      <c r="B45" s="42">
        <v>0</v>
      </c>
      <c r="C45" s="16">
        <v>1</v>
      </c>
      <c r="D45" s="43">
        <v>1</v>
      </c>
      <c r="E45" s="43">
        <v>2</v>
      </c>
      <c r="F45" s="43">
        <v>7</v>
      </c>
      <c r="G45" s="43">
        <v>8</v>
      </c>
      <c r="H45" s="19">
        <f>B45</f>
        <v>0</v>
      </c>
      <c r="I45" s="19">
        <f>B46</f>
        <v>0</v>
      </c>
      <c r="J45" s="19">
        <f>B51</f>
        <v>3</v>
      </c>
      <c r="K45" s="19">
        <f>B52</f>
        <v>0</v>
      </c>
      <c r="L45" s="19">
        <f t="shared" ref="L45:M45" si="9">J45-H45</f>
        <v>3</v>
      </c>
      <c r="M45" s="19">
        <f t="shared" si="9"/>
        <v>0</v>
      </c>
      <c r="N45" s="21">
        <f t="shared" ref="N45:N49" si="10">SQRT(L45^2+M45^2)</f>
        <v>3</v>
      </c>
      <c r="O45" s="22">
        <f t="shared" ref="O45:O49" si="11">L45/N45</f>
        <v>1</v>
      </c>
      <c r="P45" s="22">
        <f t="shared" ref="P45:P49" si="12">M45/N45</f>
        <v>0</v>
      </c>
      <c r="Q45" s="22">
        <f t="shared" ref="Q45:R45" si="13">-O45</f>
        <v>-1</v>
      </c>
      <c r="R45" s="22">
        <f t="shared" si="13"/>
        <v>0</v>
      </c>
      <c r="S45" s="23">
        <v>1</v>
      </c>
    </row>
    <row r="46" spans="1:24" ht="12.75" x14ac:dyDescent="0.2">
      <c r="A46" s="16">
        <v>2</v>
      </c>
      <c r="B46" s="42">
        <v>0</v>
      </c>
      <c r="C46" s="16">
        <v>2</v>
      </c>
      <c r="D46" s="43">
        <v>7</v>
      </c>
      <c r="E46" s="43">
        <v>8</v>
      </c>
      <c r="F46" s="43">
        <v>5</v>
      </c>
      <c r="G46" s="43">
        <v>6</v>
      </c>
      <c r="H46" s="19">
        <f>B51</f>
        <v>3</v>
      </c>
      <c r="I46" s="19">
        <f>B52</f>
        <v>0</v>
      </c>
      <c r="J46" s="19">
        <f>B49</f>
        <v>3</v>
      </c>
      <c r="K46" s="19">
        <f>B50</f>
        <v>3</v>
      </c>
      <c r="L46" s="19">
        <f t="shared" ref="L46:M46" si="14">J46-H46</f>
        <v>0</v>
      </c>
      <c r="M46" s="19">
        <f t="shared" si="14"/>
        <v>3</v>
      </c>
      <c r="N46" s="21">
        <f t="shared" si="10"/>
        <v>3</v>
      </c>
      <c r="O46" s="22">
        <f t="shared" si="11"/>
        <v>0</v>
      </c>
      <c r="P46" s="22">
        <f t="shared" si="12"/>
        <v>1</v>
      </c>
      <c r="Q46" s="22">
        <f t="shared" ref="Q46:R46" si="15">-O46</f>
        <v>0</v>
      </c>
      <c r="R46" s="22">
        <f t="shared" si="15"/>
        <v>-1</v>
      </c>
      <c r="S46" s="23">
        <v>2</v>
      </c>
    </row>
    <row r="47" spans="1:24" ht="12.75" x14ac:dyDescent="0.2">
      <c r="A47" s="16">
        <v>3</v>
      </c>
      <c r="B47" s="42">
        <v>1.5</v>
      </c>
      <c r="C47" s="16">
        <v>3</v>
      </c>
      <c r="D47" s="43">
        <v>1</v>
      </c>
      <c r="E47" s="43">
        <v>2</v>
      </c>
      <c r="F47" s="43">
        <v>3</v>
      </c>
      <c r="G47" s="43">
        <v>4</v>
      </c>
      <c r="H47" s="19">
        <f>B45</f>
        <v>0</v>
      </c>
      <c r="I47" s="19">
        <f>B46</f>
        <v>0</v>
      </c>
      <c r="J47" s="19">
        <f>B47</f>
        <v>1.5</v>
      </c>
      <c r="K47" s="19">
        <f>B48</f>
        <v>1.5</v>
      </c>
      <c r="L47" s="19">
        <f t="shared" ref="L47:M47" si="16">J47-H47</f>
        <v>1.5</v>
      </c>
      <c r="M47" s="19">
        <f t="shared" si="16"/>
        <v>1.5</v>
      </c>
      <c r="N47" s="21">
        <f t="shared" si="10"/>
        <v>2.1213203435596424</v>
      </c>
      <c r="O47" s="22">
        <f t="shared" si="11"/>
        <v>0.70710678118654757</v>
      </c>
      <c r="P47" s="22">
        <f t="shared" si="12"/>
        <v>0.70710678118654757</v>
      </c>
      <c r="Q47" s="22">
        <f t="shared" ref="Q47:R47" si="17">-O47</f>
        <v>-0.70710678118654757</v>
      </c>
      <c r="R47" s="22">
        <f t="shared" si="17"/>
        <v>-0.70710678118654757</v>
      </c>
      <c r="S47" s="23">
        <v>3</v>
      </c>
    </row>
    <row r="48" spans="1:24" ht="12.75" x14ac:dyDescent="0.2">
      <c r="A48" s="16">
        <v>4</v>
      </c>
      <c r="B48" s="42">
        <v>1.5</v>
      </c>
      <c r="C48" s="16">
        <v>4</v>
      </c>
      <c r="D48" s="43">
        <v>3</v>
      </c>
      <c r="E48" s="43">
        <v>4</v>
      </c>
      <c r="F48" s="43">
        <v>5</v>
      </c>
      <c r="G48" s="43">
        <v>6</v>
      </c>
      <c r="H48" s="19">
        <f>B47</f>
        <v>1.5</v>
      </c>
      <c r="I48" s="19">
        <f>B48</f>
        <v>1.5</v>
      </c>
      <c r="J48" s="19">
        <f>B49</f>
        <v>3</v>
      </c>
      <c r="K48" s="19">
        <f>B50</f>
        <v>3</v>
      </c>
      <c r="L48" s="19">
        <f t="shared" ref="L48:M48" si="18">J48-H48</f>
        <v>1.5</v>
      </c>
      <c r="M48" s="19">
        <f t="shared" si="18"/>
        <v>1.5</v>
      </c>
      <c r="N48" s="21">
        <f t="shared" si="10"/>
        <v>2.1213203435596424</v>
      </c>
      <c r="O48" s="22">
        <f t="shared" si="11"/>
        <v>0.70710678118654757</v>
      </c>
      <c r="P48" s="22">
        <f t="shared" si="12"/>
        <v>0.70710678118654757</v>
      </c>
      <c r="Q48" s="22">
        <f t="shared" ref="Q48:R48" si="19">-O48</f>
        <v>-0.70710678118654757</v>
      </c>
      <c r="R48" s="22">
        <f t="shared" si="19"/>
        <v>-0.70710678118654757</v>
      </c>
      <c r="S48" s="23">
        <v>4</v>
      </c>
    </row>
    <row r="49" spans="1:24" ht="12.75" x14ac:dyDescent="0.2">
      <c r="A49" s="16">
        <v>5</v>
      </c>
      <c r="B49" s="42">
        <v>3</v>
      </c>
      <c r="C49" s="16">
        <v>5</v>
      </c>
      <c r="D49" s="43">
        <v>3</v>
      </c>
      <c r="E49" s="43">
        <v>4</v>
      </c>
      <c r="F49" s="43">
        <v>7</v>
      </c>
      <c r="G49" s="43">
        <v>8</v>
      </c>
      <c r="H49" s="19">
        <f>B47</f>
        <v>1.5</v>
      </c>
      <c r="I49" s="19">
        <f>B48</f>
        <v>1.5</v>
      </c>
      <c r="J49" s="19">
        <f>B51</f>
        <v>3</v>
      </c>
      <c r="K49" s="19">
        <f>B52</f>
        <v>0</v>
      </c>
      <c r="L49" s="19">
        <f t="shared" ref="L49:M49" si="20">J49-H49</f>
        <v>1.5</v>
      </c>
      <c r="M49" s="19">
        <f t="shared" si="20"/>
        <v>-1.5</v>
      </c>
      <c r="N49" s="21">
        <f t="shared" si="10"/>
        <v>2.1213203435596424</v>
      </c>
      <c r="O49" s="22">
        <f t="shared" si="11"/>
        <v>0.70710678118654757</v>
      </c>
      <c r="P49" s="22">
        <f t="shared" si="12"/>
        <v>-0.70710678118654757</v>
      </c>
      <c r="Q49" s="22">
        <f t="shared" ref="Q49:R49" si="21">-O49</f>
        <v>-0.70710678118654757</v>
      </c>
      <c r="R49" s="22">
        <f t="shared" si="21"/>
        <v>0.70710678118654757</v>
      </c>
      <c r="S49" s="23">
        <v>5</v>
      </c>
    </row>
    <row r="50" spans="1:24" ht="12.75" x14ac:dyDescent="0.2">
      <c r="A50" s="16">
        <v>6</v>
      </c>
      <c r="B50" s="42">
        <v>3</v>
      </c>
      <c r="C50" s="16">
        <v>6</v>
      </c>
      <c r="D50" s="43">
        <v>1</v>
      </c>
      <c r="E50" s="20"/>
      <c r="F50" s="20"/>
      <c r="G50" s="20"/>
      <c r="H50" s="19"/>
      <c r="I50" s="19"/>
      <c r="J50" s="19"/>
      <c r="K50" s="19"/>
      <c r="L50" s="19"/>
      <c r="M50" s="19"/>
      <c r="N50" s="21"/>
      <c r="O50" s="24"/>
      <c r="P50" s="24"/>
      <c r="Q50" s="19"/>
      <c r="R50" s="19"/>
      <c r="S50" s="2"/>
    </row>
    <row r="51" spans="1:24" ht="12.75" x14ac:dyDescent="0.2">
      <c r="A51" s="16">
        <v>7</v>
      </c>
      <c r="B51" s="44">
        <v>3</v>
      </c>
      <c r="C51" s="16">
        <v>7</v>
      </c>
      <c r="D51" s="43">
        <v>2</v>
      </c>
      <c r="E51" s="45"/>
      <c r="F51" s="45"/>
      <c r="G51" s="45"/>
      <c r="H51" s="45"/>
      <c r="I51" s="25"/>
      <c r="J51" s="19"/>
      <c r="K51" s="19"/>
      <c r="L51" s="19"/>
      <c r="M51" s="19"/>
      <c r="N51" s="21"/>
      <c r="O51" s="24"/>
      <c r="P51" s="24"/>
      <c r="Q51" s="19"/>
      <c r="R51" s="19"/>
      <c r="S51" s="19"/>
      <c r="T51" s="12"/>
      <c r="U51" s="12"/>
      <c r="V51" s="12"/>
      <c r="W51" s="12"/>
      <c r="X51" s="12"/>
    </row>
    <row r="52" spans="1:24" ht="12.75" x14ac:dyDescent="0.2">
      <c r="A52" s="16">
        <v>8</v>
      </c>
      <c r="B52" s="44">
        <v>0</v>
      </c>
      <c r="C52" s="16">
        <v>8</v>
      </c>
      <c r="D52" s="43">
        <v>8</v>
      </c>
      <c r="E52" s="45"/>
      <c r="F52" s="45"/>
      <c r="G52" s="45"/>
      <c r="H52" s="45"/>
      <c r="I52" s="25"/>
      <c r="J52" s="19"/>
      <c r="K52" s="19"/>
      <c r="L52" s="19"/>
      <c r="M52" s="19"/>
      <c r="N52" s="21"/>
      <c r="O52" s="24"/>
      <c r="P52" s="24"/>
      <c r="Q52" s="19"/>
      <c r="R52" s="19"/>
      <c r="S52" s="19"/>
      <c r="T52" s="12"/>
      <c r="U52" s="12"/>
      <c r="V52" s="12"/>
      <c r="W52" s="12"/>
      <c r="X52" s="12"/>
    </row>
    <row r="53" spans="1:24" ht="12.75" x14ac:dyDescent="0.2">
      <c r="A53" s="19"/>
      <c r="C53" s="19"/>
      <c r="D53" s="26">
        <v>1</v>
      </c>
      <c r="E53" s="26">
        <v>2</v>
      </c>
      <c r="F53" s="26">
        <v>3</v>
      </c>
      <c r="G53" s="26">
        <v>4</v>
      </c>
      <c r="H53" s="26">
        <v>5</v>
      </c>
      <c r="I53" s="26">
        <v>6</v>
      </c>
      <c r="J53" s="25">
        <v>7</v>
      </c>
      <c r="K53" s="25">
        <v>8</v>
      </c>
      <c r="L53" s="19"/>
      <c r="M53" s="19"/>
      <c r="N53" s="21"/>
      <c r="O53" s="24"/>
      <c r="P53" s="24"/>
      <c r="Q53" s="19"/>
      <c r="R53" s="19"/>
      <c r="S53" s="19"/>
      <c r="T53" s="12"/>
      <c r="U53" s="12"/>
      <c r="V53" s="12"/>
      <c r="W53" s="12"/>
      <c r="X53" s="12"/>
    </row>
    <row r="54" spans="1:24" ht="12.75" x14ac:dyDescent="0.2">
      <c r="A54" s="19"/>
      <c r="C54" s="27">
        <v>1</v>
      </c>
      <c r="D54" s="46">
        <f>O45</f>
        <v>1</v>
      </c>
      <c r="E54" s="47">
        <v>0</v>
      </c>
      <c r="F54" s="46">
        <f>O47</f>
        <v>0.70710678118654757</v>
      </c>
      <c r="G54" s="47">
        <v>0</v>
      </c>
      <c r="H54" s="47">
        <v>0</v>
      </c>
      <c r="I54" s="47">
        <v>1</v>
      </c>
      <c r="J54" s="47">
        <v>0</v>
      </c>
      <c r="K54" s="48">
        <v>0</v>
      </c>
      <c r="L54" s="2"/>
      <c r="M54" s="30" t="s">
        <v>40</v>
      </c>
      <c r="N54" s="2"/>
      <c r="O54" s="2"/>
      <c r="P54" s="2"/>
      <c r="Q54" s="2"/>
      <c r="R54" s="31"/>
      <c r="S54" s="19"/>
      <c r="T54" s="12"/>
      <c r="U54" s="12"/>
      <c r="V54" s="12"/>
      <c r="W54" s="12"/>
      <c r="X54" s="12"/>
    </row>
    <row r="55" spans="1:24" ht="12.75" x14ac:dyDescent="0.2">
      <c r="A55" s="19"/>
      <c r="C55" s="27">
        <v>2</v>
      </c>
      <c r="D55" s="49">
        <f>P45</f>
        <v>0</v>
      </c>
      <c r="E55" s="47">
        <v>0</v>
      </c>
      <c r="F55" s="46">
        <f>P47</f>
        <v>0.70710678118654757</v>
      </c>
      <c r="G55" s="47">
        <v>0</v>
      </c>
      <c r="H55" s="47">
        <v>0</v>
      </c>
      <c r="I55" s="47">
        <v>0</v>
      </c>
      <c r="J55" s="47">
        <v>1</v>
      </c>
      <c r="K55" s="48">
        <v>0</v>
      </c>
      <c r="L55" s="2"/>
      <c r="M55" s="30" t="s">
        <v>41</v>
      </c>
      <c r="N55" s="2"/>
      <c r="O55" s="2"/>
      <c r="P55" s="2"/>
      <c r="Q55" s="2"/>
      <c r="S55" s="12"/>
      <c r="T55" s="12"/>
      <c r="U55" s="12"/>
      <c r="V55" s="12"/>
      <c r="W55" s="12"/>
      <c r="X55" s="12"/>
    </row>
    <row r="56" spans="1:24" ht="12.75" x14ac:dyDescent="0.2">
      <c r="C56" s="27">
        <v>3</v>
      </c>
      <c r="D56" s="48">
        <v>0</v>
      </c>
      <c r="E56" s="47">
        <v>0</v>
      </c>
      <c r="F56" s="46">
        <f>Q47</f>
        <v>-0.70710678118654757</v>
      </c>
      <c r="G56" s="46">
        <f>O48</f>
        <v>0.70710678118654757</v>
      </c>
      <c r="H56" s="46">
        <f>O49</f>
        <v>0.70710678118654757</v>
      </c>
      <c r="I56" s="47">
        <v>0</v>
      </c>
      <c r="J56" s="47">
        <v>0</v>
      </c>
      <c r="K56" s="48">
        <v>0</v>
      </c>
      <c r="S56" s="12"/>
      <c r="T56" s="12"/>
      <c r="U56" s="12"/>
      <c r="V56" s="12"/>
      <c r="W56" s="12"/>
      <c r="X56" s="12"/>
    </row>
    <row r="57" spans="1:24" ht="12.75" x14ac:dyDescent="0.2">
      <c r="A57" s="16" t="s">
        <v>42</v>
      </c>
      <c r="B57" s="33" t="s">
        <v>4</v>
      </c>
      <c r="C57" s="27">
        <v>4</v>
      </c>
      <c r="D57" s="48">
        <v>0</v>
      </c>
      <c r="E57" s="47">
        <v>0</v>
      </c>
      <c r="F57" s="46">
        <f>R47</f>
        <v>-0.70710678118654757</v>
      </c>
      <c r="G57" s="46">
        <f>P48</f>
        <v>0.70710678118654757</v>
      </c>
      <c r="H57" s="46">
        <f>P49</f>
        <v>-0.70710678118654757</v>
      </c>
      <c r="I57" s="47">
        <v>0</v>
      </c>
      <c r="J57" s="47">
        <v>0</v>
      </c>
      <c r="K57" s="48">
        <v>0</v>
      </c>
      <c r="M57" s="13" t="s">
        <v>43</v>
      </c>
      <c r="S57" s="12"/>
      <c r="T57" s="12"/>
      <c r="U57" s="12"/>
      <c r="V57" s="12"/>
      <c r="W57" s="12"/>
      <c r="X57" s="12"/>
    </row>
    <row r="58" spans="1:24" ht="12.75" x14ac:dyDescent="0.2">
      <c r="C58" s="34">
        <v>5</v>
      </c>
      <c r="D58" s="48">
        <v>0</v>
      </c>
      <c r="E58" s="49">
        <f>Q46</f>
        <v>0</v>
      </c>
      <c r="F58" s="48">
        <v>0</v>
      </c>
      <c r="G58" s="49">
        <f>Q48</f>
        <v>-0.70710678118654757</v>
      </c>
      <c r="H58" s="48">
        <v>0</v>
      </c>
      <c r="I58" s="47">
        <v>0</v>
      </c>
      <c r="J58" s="47">
        <v>0</v>
      </c>
      <c r="K58" s="48">
        <v>0</v>
      </c>
      <c r="S58" s="12"/>
      <c r="T58" s="12"/>
      <c r="U58" s="12"/>
      <c r="V58" s="12"/>
      <c r="W58" s="12"/>
      <c r="X58" s="12"/>
    </row>
    <row r="59" spans="1:24" ht="12.75" x14ac:dyDescent="0.2">
      <c r="C59" s="34">
        <v>6</v>
      </c>
      <c r="D59" s="48">
        <v>0</v>
      </c>
      <c r="E59" s="49">
        <f>R46</f>
        <v>-1</v>
      </c>
      <c r="F59" s="48">
        <v>0</v>
      </c>
      <c r="G59" s="49">
        <f>R48</f>
        <v>-0.70710678118654757</v>
      </c>
      <c r="H59" s="48">
        <v>0</v>
      </c>
      <c r="I59" s="47">
        <v>0</v>
      </c>
      <c r="J59" s="47">
        <v>0</v>
      </c>
      <c r="K59" s="48">
        <v>0</v>
      </c>
      <c r="S59" s="12"/>
      <c r="T59" s="12"/>
      <c r="U59" s="12"/>
      <c r="V59" s="12"/>
      <c r="W59" s="12"/>
      <c r="X59" s="12"/>
    </row>
    <row r="60" spans="1:24" ht="12.75" x14ac:dyDescent="0.2">
      <c r="A60" s="9"/>
      <c r="C60" s="50">
        <v>7</v>
      </c>
      <c r="D60" s="49">
        <f>Q45</f>
        <v>-1</v>
      </c>
      <c r="E60" s="49">
        <f>O46</f>
        <v>0</v>
      </c>
      <c r="F60" s="48">
        <v>0</v>
      </c>
      <c r="G60" s="48">
        <v>0</v>
      </c>
      <c r="H60" s="49">
        <f>Q49</f>
        <v>-0.70710678118654757</v>
      </c>
      <c r="I60" s="47">
        <v>0</v>
      </c>
      <c r="J60" s="47">
        <v>0</v>
      </c>
      <c r="K60" s="48">
        <v>0</v>
      </c>
    </row>
    <row r="61" spans="1:24" ht="12.75" x14ac:dyDescent="0.2">
      <c r="A61" s="9"/>
      <c r="C61" s="50">
        <v>8</v>
      </c>
      <c r="D61" s="49">
        <f>R45</f>
        <v>0</v>
      </c>
      <c r="E61" s="49">
        <f>P46</f>
        <v>1</v>
      </c>
      <c r="F61" s="48">
        <v>0</v>
      </c>
      <c r="G61" s="48">
        <v>0</v>
      </c>
      <c r="H61" s="49">
        <f>R49</f>
        <v>0.70710678118654757</v>
      </c>
      <c r="I61" s="47">
        <v>0</v>
      </c>
      <c r="J61" s="47">
        <v>0</v>
      </c>
      <c r="K61" s="48">
        <v>1</v>
      </c>
    </row>
    <row r="62" spans="1:24" ht="12.75" x14ac:dyDescent="0.2">
      <c r="A62" s="9" t="s">
        <v>44</v>
      </c>
    </row>
    <row r="63" spans="1:24" ht="12.75" x14ac:dyDescent="0.2">
      <c r="D63" s="26">
        <v>1</v>
      </c>
      <c r="E63" s="26">
        <v>2</v>
      </c>
      <c r="F63" s="26">
        <v>3</v>
      </c>
      <c r="G63" s="26">
        <v>4</v>
      </c>
      <c r="H63" s="26">
        <v>5</v>
      </c>
      <c r="I63" s="26">
        <v>6</v>
      </c>
      <c r="J63" s="51">
        <v>7</v>
      </c>
      <c r="K63" s="51">
        <v>8</v>
      </c>
      <c r="L63" s="35" t="s">
        <v>45</v>
      </c>
    </row>
    <row r="64" spans="1:24" ht="12.75" x14ac:dyDescent="0.2">
      <c r="C64" s="27">
        <v>1</v>
      </c>
      <c r="D64" s="32">
        <f t="array" ref="D64:K71">MINVERSE(D54:K61)</f>
        <v>0</v>
      </c>
      <c r="E64" s="32">
        <v>0</v>
      </c>
      <c r="F64" s="32">
        <v>-0.5</v>
      </c>
      <c r="G64" s="32">
        <v>0.5</v>
      </c>
      <c r="H64" s="32">
        <v>0</v>
      </c>
      <c r="I64" s="32">
        <v>0</v>
      </c>
      <c r="J64" s="12">
        <v>-1</v>
      </c>
      <c r="K64" s="12">
        <v>0</v>
      </c>
      <c r="L64" s="12">
        <v>0</v>
      </c>
      <c r="N64" s="36">
        <f t="array" ref="N64:N71">MMULT(D64:K71,L64:L71)</f>
        <v>0</v>
      </c>
      <c r="O64" s="37">
        <v>1</v>
      </c>
      <c r="S64" s="12"/>
      <c r="T64" s="12"/>
      <c r="U64" s="12"/>
      <c r="V64" s="12"/>
      <c r="W64" s="12"/>
      <c r="X64" s="12"/>
    </row>
    <row r="65" spans="1:24" ht="12.75" x14ac:dyDescent="0.2">
      <c r="C65" s="27">
        <v>2</v>
      </c>
      <c r="D65" s="32">
        <v>0</v>
      </c>
      <c r="E65" s="32">
        <v>0</v>
      </c>
      <c r="F65" s="32">
        <v>0</v>
      </c>
      <c r="G65" s="32">
        <v>0</v>
      </c>
      <c r="H65" s="32">
        <v>1</v>
      </c>
      <c r="I65" s="32">
        <v>-1</v>
      </c>
      <c r="J65" s="12">
        <v>0</v>
      </c>
      <c r="K65" s="12">
        <v>0</v>
      </c>
      <c r="L65" s="12">
        <v>0</v>
      </c>
      <c r="N65" s="36">
        <v>-10</v>
      </c>
      <c r="O65" s="37">
        <v>2</v>
      </c>
      <c r="S65" s="12"/>
      <c r="T65" s="12"/>
      <c r="U65" s="12"/>
      <c r="V65" s="12"/>
      <c r="W65" s="12"/>
      <c r="X65" s="12"/>
    </row>
    <row r="66" spans="1:24" ht="12.75" x14ac:dyDescent="0.2">
      <c r="C66" s="27">
        <v>3</v>
      </c>
      <c r="D66" s="32">
        <v>0</v>
      </c>
      <c r="E66" s="32">
        <v>0</v>
      </c>
      <c r="F66" s="32">
        <v>-0.70710678118654746</v>
      </c>
      <c r="G66" s="32">
        <v>-0.70710678118654746</v>
      </c>
      <c r="H66" s="32">
        <v>-1.4142135623730949</v>
      </c>
      <c r="I66" s="32">
        <v>0</v>
      </c>
      <c r="J66" s="12">
        <v>0</v>
      </c>
      <c r="K66" s="12">
        <v>0</v>
      </c>
      <c r="L66" s="12">
        <v>0</v>
      </c>
      <c r="N66" s="36">
        <v>14.142135623730949</v>
      </c>
      <c r="O66" s="37">
        <v>3</v>
      </c>
      <c r="S66" s="12"/>
      <c r="T66" s="12"/>
      <c r="U66" s="12"/>
      <c r="V66" s="12"/>
      <c r="W66" s="12"/>
      <c r="X66" s="12"/>
    </row>
    <row r="67" spans="1:24" ht="12.75" x14ac:dyDescent="0.2">
      <c r="A67" s="35" t="s">
        <v>9</v>
      </c>
      <c r="B67" s="33" t="s">
        <v>4</v>
      </c>
      <c r="C67" s="27">
        <v>4</v>
      </c>
      <c r="D67" s="32">
        <v>0</v>
      </c>
      <c r="E67" s="32">
        <v>0</v>
      </c>
      <c r="F67" s="32">
        <v>0</v>
      </c>
      <c r="G67" s="32">
        <v>0</v>
      </c>
      <c r="H67" s="32">
        <v>-1.4142135623730949</v>
      </c>
      <c r="I67" s="32">
        <v>0</v>
      </c>
      <c r="J67" s="12">
        <v>0</v>
      </c>
      <c r="K67" s="12">
        <v>0</v>
      </c>
      <c r="L67" s="12">
        <v>0</v>
      </c>
      <c r="M67" s="33" t="s">
        <v>4</v>
      </c>
      <c r="N67" s="36">
        <v>14.142135623730949</v>
      </c>
      <c r="O67" s="37">
        <v>4</v>
      </c>
      <c r="S67" s="12"/>
      <c r="T67" s="12"/>
      <c r="U67" s="12"/>
      <c r="V67" s="12"/>
      <c r="W67" s="12"/>
      <c r="X67" s="12"/>
    </row>
    <row r="68" spans="1:24" ht="12.75" x14ac:dyDescent="0.2">
      <c r="C68" s="34">
        <v>5</v>
      </c>
      <c r="D68" s="32">
        <v>0</v>
      </c>
      <c r="E68" s="32">
        <v>0</v>
      </c>
      <c r="F68" s="32">
        <v>0.70710678118654746</v>
      </c>
      <c r="G68" s="32">
        <v>-0.70710678118654746</v>
      </c>
      <c r="H68" s="32">
        <v>0</v>
      </c>
      <c r="I68" s="32">
        <v>0</v>
      </c>
      <c r="J68" s="12">
        <v>0</v>
      </c>
      <c r="K68" s="12">
        <v>0</v>
      </c>
      <c r="L68" s="12">
        <v>-10</v>
      </c>
      <c r="N68" s="36">
        <v>0</v>
      </c>
      <c r="O68" s="39">
        <v>5</v>
      </c>
      <c r="S68" s="12"/>
      <c r="T68" s="12"/>
      <c r="U68" s="12"/>
      <c r="V68" s="12"/>
      <c r="W68" s="12"/>
      <c r="X68" s="12"/>
    </row>
    <row r="69" spans="1:24" ht="12.75" x14ac:dyDescent="0.2">
      <c r="C69" s="34">
        <v>6</v>
      </c>
      <c r="D69" s="32">
        <v>1</v>
      </c>
      <c r="E69" s="32">
        <v>0</v>
      </c>
      <c r="F69" s="32">
        <v>1</v>
      </c>
      <c r="G69" s="32">
        <v>0</v>
      </c>
      <c r="H69" s="32">
        <v>1</v>
      </c>
      <c r="I69" s="32">
        <v>0</v>
      </c>
      <c r="J69" s="12">
        <v>1</v>
      </c>
      <c r="K69" s="12">
        <v>0</v>
      </c>
      <c r="L69" s="12">
        <v>0</v>
      </c>
      <c r="N69" s="38">
        <v>-10</v>
      </c>
      <c r="O69" s="39">
        <v>6</v>
      </c>
      <c r="S69" s="12"/>
      <c r="T69" s="12"/>
      <c r="U69" s="12"/>
      <c r="V69" s="12"/>
      <c r="W69" s="12"/>
      <c r="X69" s="12"/>
    </row>
    <row r="70" spans="1:24" ht="12.75" x14ac:dyDescent="0.2">
      <c r="C70" s="50">
        <v>7</v>
      </c>
      <c r="D70" s="12">
        <v>0</v>
      </c>
      <c r="E70" s="12">
        <v>1</v>
      </c>
      <c r="F70" s="12">
        <v>0.5</v>
      </c>
      <c r="G70" s="12">
        <v>0.5</v>
      </c>
      <c r="H70" s="12">
        <v>1</v>
      </c>
      <c r="I70" s="12">
        <v>0</v>
      </c>
      <c r="J70" s="12">
        <v>0</v>
      </c>
      <c r="K70" s="12">
        <v>0</v>
      </c>
      <c r="L70" s="12">
        <v>0</v>
      </c>
      <c r="N70" s="38">
        <v>-10</v>
      </c>
      <c r="O70" s="39">
        <v>7</v>
      </c>
    </row>
    <row r="71" spans="1:24" ht="12.75" x14ac:dyDescent="0.2">
      <c r="C71" s="50">
        <v>8</v>
      </c>
      <c r="D71" s="12">
        <v>0</v>
      </c>
      <c r="E71" s="12">
        <v>0</v>
      </c>
      <c r="F71" s="12">
        <v>-0.5</v>
      </c>
      <c r="G71" s="12">
        <v>0.5</v>
      </c>
      <c r="H71" s="12">
        <v>-1</v>
      </c>
      <c r="I71" s="12">
        <v>1</v>
      </c>
      <c r="J71" s="12">
        <v>0</v>
      </c>
      <c r="K71" s="12">
        <v>1</v>
      </c>
      <c r="L71" s="12">
        <v>0</v>
      </c>
      <c r="N71" s="38">
        <v>10</v>
      </c>
      <c r="O71" s="39">
        <v>8</v>
      </c>
    </row>
    <row r="72" spans="1:24" ht="12.75" x14ac:dyDescent="0.2">
      <c r="A72" s="40" t="s">
        <v>46</v>
      </c>
      <c r="B72" s="41" t="s">
        <v>47</v>
      </c>
      <c r="C72" s="13"/>
      <c r="D72" s="13"/>
      <c r="E72" s="13"/>
      <c r="F72" s="13"/>
      <c r="G72" s="13"/>
      <c r="H72" s="13"/>
    </row>
    <row r="75" spans="1:24" x14ac:dyDescent="0.25">
      <c r="A75" s="10" t="s">
        <v>49</v>
      </c>
      <c r="B75" s="11"/>
      <c r="C75" s="11"/>
      <c r="S75" s="12"/>
    </row>
    <row r="76" spans="1:24" ht="12.75" x14ac:dyDescent="0.2">
      <c r="A76" s="9" t="s">
        <v>14</v>
      </c>
      <c r="B76" s="9"/>
      <c r="C76" s="12">
        <v>10</v>
      </c>
      <c r="D76" s="13" t="s">
        <v>15</v>
      </c>
      <c r="K76" s="14" t="s">
        <v>16</v>
      </c>
      <c r="N76" s="15" t="s">
        <v>17</v>
      </c>
    </row>
    <row r="77" spans="1:24" ht="12.75" x14ac:dyDescent="0.2">
      <c r="A77" s="9" t="s">
        <v>18</v>
      </c>
      <c r="B77" s="9"/>
      <c r="C77" s="12">
        <v>10</v>
      </c>
      <c r="D77" s="13" t="s">
        <v>19</v>
      </c>
      <c r="K77" s="14" t="s">
        <v>20</v>
      </c>
      <c r="N77" s="15" t="s">
        <v>21</v>
      </c>
    </row>
    <row r="78" spans="1:24" ht="12.75" x14ac:dyDescent="0.2">
      <c r="A78" s="2"/>
      <c r="B78" s="2"/>
      <c r="C78" s="2"/>
      <c r="D78" s="2"/>
      <c r="E78" s="2"/>
      <c r="F78" s="2"/>
      <c r="G78" s="2"/>
      <c r="I78" s="2"/>
      <c r="J78" s="2"/>
      <c r="K78" s="2"/>
      <c r="L78" s="2"/>
      <c r="M78" s="2"/>
      <c r="N78" s="15" t="s">
        <v>22</v>
      </c>
      <c r="O78" s="15"/>
      <c r="P78" s="15"/>
      <c r="Q78" s="2"/>
      <c r="S78" s="2"/>
    </row>
    <row r="79" spans="1:24" ht="12.75" x14ac:dyDescent="0.2">
      <c r="A79" s="16" t="s">
        <v>23</v>
      </c>
      <c r="B79" s="16" t="s">
        <v>24</v>
      </c>
      <c r="C79" s="16" t="s">
        <v>25</v>
      </c>
      <c r="D79" s="16" t="s">
        <v>26</v>
      </c>
      <c r="E79" s="16" t="s">
        <v>27</v>
      </c>
      <c r="F79" s="16" t="s">
        <v>28</v>
      </c>
      <c r="G79" s="16" t="s">
        <v>29</v>
      </c>
      <c r="H79" s="16" t="s">
        <v>30</v>
      </c>
      <c r="I79" s="16" t="s">
        <v>31</v>
      </c>
      <c r="J79" s="16" t="s">
        <v>32</v>
      </c>
      <c r="K79" s="16" t="s">
        <v>33</v>
      </c>
      <c r="L79" s="16" t="s">
        <v>34</v>
      </c>
      <c r="M79" s="16" t="s">
        <v>35</v>
      </c>
      <c r="N79" s="16" t="s">
        <v>29</v>
      </c>
      <c r="O79" s="17" t="s">
        <v>36</v>
      </c>
      <c r="P79" s="17" t="s">
        <v>37</v>
      </c>
      <c r="Q79" s="18" t="s">
        <v>38</v>
      </c>
      <c r="R79" s="18" t="s">
        <v>39</v>
      </c>
      <c r="S79" s="2"/>
    </row>
    <row r="80" spans="1:24" ht="12.75" x14ac:dyDescent="0.2">
      <c r="A80" s="16">
        <v>1</v>
      </c>
      <c r="B80" s="42">
        <v>0</v>
      </c>
      <c r="C80" s="16">
        <v>1</v>
      </c>
      <c r="D80" s="43">
        <v>1</v>
      </c>
      <c r="E80" s="43">
        <v>2</v>
      </c>
      <c r="F80" s="43">
        <v>3</v>
      </c>
      <c r="G80" s="43">
        <v>4</v>
      </c>
      <c r="H80" s="19">
        <f>B80</f>
        <v>0</v>
      </c>
      <c r="I80" s="19">
        <f>B81</f>
        <v>0</v>
      </c>
      <c r="J80" s="19">
        <f>B82</f>
        <v>12</v>
      </c>
      <c r="K80" s="19">
        <f>B83</f>
        <v>0</v>
      </c>
      <c r="L80" s="19">
        <f t="shared" ref="L80:M80" si="22">J80-H80</f>
        <v>12</v>
      </c>
      <c r="M80" s="19">
        <f t="shared" si="22"/>
        <v>0</v>
      </c>
      <c r="N80" s="21">
        <f t="shared" ref="N80:N86" si="23">SQRT(L80^2+M80^2)</f>
        <v>12</v>
      </c>
      <c r="O80" s="22">
        <f t="shared" ref="O80:O86" si="24">L80/N80</f>
        <v>1</v>
      </c>
      <c r="P80" s="22">
        <f t="shared" ref="P80:P86" si="25">M80/N80</f>
        <v>0</v>
      </c>
      <c r="Q80" s="22">
        <f t="shared" ref="Q80:R80" si="26">-O80</f>
        <v>-1</v>
      </c>
      <c r="R80" s="22">
        <f t="shared" si="26"/>
        <v>0</v>
      </c>
      <c r="S80" s="23">
        <v>1</v>
      </c>
    </row>
    <row r="81" spans="1:22" ht="12.75" x14ac:dyDescent="0.2">
      <c r="A81" s="16">
        <v>2</v>
      </c>
      <c r="B81" s="42">
        <v>0</v>
      </c>
      <c r="C81" s="16">
        <v>2</v>
      </c>
      <c r="D81" s="43">
        <v>5</v>
      </c>
      <c r="E81" s="43">
        <v>6</v>
      </c>
      <c r="F81" s="43">
        <v>7</v>
      </c>
      <c r="G81" s="43">
        <v>8</v>
      </c>
      <c r="H81" s="19">
        <f>B84</f>
        <v>0</v>
      </c>
      <c r="I81" s="19">
        <f>B85</f>
        <v>8</v>
      </c>
      <c r="J81" s="19">
        <f>B86</f>
        <v>6</v>
      </c>
      <c r="K81" s="19">
        <f>B87</f>
        <v>8</v>
      </c>
      <c r="L81" s="19">
        <f t="shared" ref="L81:M81" si="27">J81-H81</f>
        <v>6</v>
      </c>
      <c r="M81" s="19">
        <f t="shared" si="27"/>
        <v>0</v>
      </c>
      <c r="N81" s="21">
        <f t="shared" si="23"/>
        <v>6</v>
      </c>
      <c r="O81" s="22">
        <f t="shared" si="24"/>
        <v>1</v>
      </c>
      <c r="P81" s="22">
        <f t="shared" si="25"/>
        <v>0</v>
      </c>
      <c r="Q81" s="22">
        <f t="shared" ref="Q81:R81" si="28">-O81</f>
        <v>-1</v>
      </c>
      <c r="R81" s="22">
        <f t="shared" si="28"/>
        <v>0</v>
      </c>
      <c r="S81" s="23">
        <v>2</v>
      </c>
    </row>
    <row r="82" spans="1:22" ht="12.75" x14ac:dyDescent="0.2">
      <c r="A82" s="16">
        <v>3</v>
      </c>
      <c r="B82" s="42">
        <v>12</v>
      </c>
      <c r="C82" s="16">
        <v>3</v>
      </c>
      <c r="D82" s="43">
        <v>1</v>
      </c>
      <c r="E82" s="43">
        <v>2</v>
      </c>
      <c r="F82" s="43">
        <v>5</v>
      </c>
      <c r="G82" s="43">
        <v>6</v>
      </c>
      <c r="H82" s="19">
        <f>B80</f>
        <v>0</v>
      </c>
      <c r="I82" s="19">
        <f>B81</f>
        <v>0</v>
      </c>
      <c r="J82" s="19">
        <f>B84</f>
        <v>0</v>
      </c>
      <c r="K82" s="19">
        <f>B85</f>
        <v>8</v>
      </c>
      <c r="L82" s="19">
        <f t="shared" ref="L82:M82" si="29">J82-H82</f>
        <v>0</v>
      </c>
      <c r="M82" s="19">
        <f t="shared" si="29"/>
        <v>8</v>
      </c>
      <c r="N82" s="21">
        <f t="shared" si="23"/>
        <v>8</v>
      </c>
      <c r="O82" s="22">
        <f t="shared" si="24"/>
        <v>0</v>
      </c>
      <c r="P82" s="22">
        <f t="shared" si="25"/>
        <v>1</v>
      </c>
      <c r="Q82" s="22">
        <f t="shared" ref="Q82:R82" si="30">-O82</f>
        <v>0</v>
      </c>
      <c r="R82" s="22">
        <f t="shared" si="30"/>
        <v>-1</v>
      </c>
      <c r="S82" s="23">
        <v>3</v>
      </c>
    </row>
    <row r="83" spans="1:22" ht="12.75" x14ac:dyDescent="0.2">
      <c r="A83" s="16">
        <v>4</v>
      </c>
      <c r="B83" s="42">
        <v>0</v>
      </c>
      <c r="C83" s="16">
        <v>4</v>
      </c>
      <c r="D83" s="43">
        <v>5</v>
      </c>
      <c r="E83" s="43">
        <v>6</v>
      </c>
      <c r="F83" s="43">
        <v>9</v>
      </c>
      <c r="G83" s="43">
        <v>10</v>
      </c>
      <c r="H83" s="19">
        <f>B84</f>
        <v>0</v>
      </c>
      <c r="I83" s="19">
        <f>B85</f>
        <v>8</v>
      </c>
      <c r="J83" s="19">
        <f>B88</f>
        <v>0</v>
      </c>
      <c r="K83" s="19">
        <f>B89</f>
        <v>16</v>
      </c>
      <c r="L83" s="19">
        <f t="shared" ref="L83:M83" si="31">J83-H83</f>
        <v>0</v>
      </c>
      <c r="M83" s="19">
        <f t="shared" si="31"/>
        <v>8</v>
      </c>
      <c r="N83" s="21">
        <f t="shared" si="23"/>
        <v>8</v>
      </c>
      <c r="O83" s="22">
        <f t="shared" si="24"/>
        <v>0</v>
      </c>
      <c r="P83" s="22">
        <f t="shared" si="25"/>
        <v>1</v>
      </c>
      <c r="Q83" s="22">
        <f t="shared" ref="Q83:R83" si="32">-O83</f>
        <v>0</v>
      </c>
      <c r="R83" s="22">
        <f t="shared" si="32"/>
        <v>-1</v>
      </c>
      <c r="S83" s="23">
        <v>4</v>
      </c>
    </row>
    <row r="84" spans="1:22" ht="12.75" x14ac:dyDescent="0.2">
      <c r="A84" s="16">
        <v>5</v>
      </c>
      <c r="B84" s="42">
        <v>0</v>
      </c>
      <c r="C84" s="16">
        <v>5</v>
      </c>
      <c r="D84" s="43">
        <v>1</v>
      </c>
      <c r="E84" s="43">
        <v>2</v>
      </c>
      <c r="F84" s="43">
        <v>7</v>
      </c>
      <c r="G84" s="43">
        <v>8</v>
      </c>
      <c r="H84" s="19">
        <f>B80</f>
        <v>0</v>
      </c>
      <c r="I84" s="19">
        <f>B81</f>
        <v>0</v>
      </c>
      <c r="J84" s="19">
        <f>B86</f>
        <v>6</v>
      </c>
      <c r="K84" s="19">
        <f>B87</f>
        <v>8</v>
      </c>
      <c r="L84" s="19">
        <f t="shared" ref="L84:M84" si="33">J84-H84</f>
        <v>6</v>
      </c>
      <c r="M84" s="19">
        <f t="shared" si="33"/>
        <v>8</v>
      </c>
      <c r="N84" s="21">
        <f t="shared" si="23"/>
        <v>10</v>
      </c>
      <c r="O84" s="22">
        <f t="shared" si="24"/>
        <v>0.6</v>
      </c>
      <c r="P84" s="22">
        <f t="shared" si="25"/>
        <v>0.8</v>
      </c>
      <c r="Q84" s="22">
        <f t="shared" ref="Q84:R84" si="34">-O84</f>
        <v>-0.6</v>
      </c>
      <c r="R84" s="22">
        <f t="shared" si="34"/>
        <v>-0.8</v>
      </c>
      <c r="S84" s="23">
        <v>5</v>
      </c>
    </row>
    <row r="85" spans="1:22" ht="12.75" x14ac:dyDescent="0.2">
      <c r="A85" s="16">
        <v>6</v>
      </c>
      <c r="B85" s="42">
        <v>8</v>
      </c>
      <c r="C85" s="16">
        <v>6</v>
      </c>
      <c r="D85" s="43">
        <v>7</v>
      </c>
      <c r="E85" s="43">
        <v>8</v>
      </c>
      <c r="F85" s="43">
        <v>3</v>
      </c>
      <c r="G85" s="43">
        <v>4</v>
      </c>
      <c r="H85" s="19">
        <f>B86</f>
        <v>6</v>
      </c>
      <c r="I85" s="19">
        <f>B87</f>
        <v>8</v>
      </c>
      <c r="J85" s="19">
        <f>B82</f>
        <v>12</v>
      </c>
      <c r="K85" s="19">
        <f>B83</f>
        <v>0</v>
      </c>
      <c r="L85" s="19">
        <f t="shared" ref="L85:M85" si="35">J85-H85</f>
        <v>6</v>
      </c>
      <c r="M85" s="19">
        <f t="shared" si="35"/>
        <v>-8</v>
      </c>
      <c r="N85" s="21">
        <f t="shared" si="23"/>
        <v>10</v>
      </c>
      <c r="O85" s="22">
        <f t="shared" si="24"/>
        <v>0.6</v>
      </c>
      <c r="P85" s="22">
        <f t="shared" si="25"/>
        <v>-0.8</v>
      </c>
      <c r="Q85" s="22">
        <f t="shared" ref="Q85:R85" si="36">-O85</f>
        <v>-0.6</v>
      </c>
      <c r="R85" s="22">
        <f t="shared" si="36"/>
        <v>0.8</v>
      </c>
      <c r="S85" s="23">
        <v>6</v>
      </c>
      <c r="V85" s="12"/>
    </row>
    <row r="86" spans="1:22" ht="12.75" x14ac:dyDescent="0.2">
      <c r="A86" s="16">
        <v>7</v>
      </c>
      <c r="B86" s="44">
        <v>6</v>
      </c>
      <c r="C86" s="16">
        <v>7</v>
      </c>
      <c r="D86" s="43">
        <v>9</v>
      </c>
      <c r="E86" s="43">
        <v>10</v>
      </c>
      <c r="F86" s="43">
        <v>7</v>
      </c>
      <c r="G86" s="43">
        <v>8</v>
      </c>
      <c r="H86" s="29">
        <f>B88</f>
        <v>0</v>
      </c>
      <c r="I86" s="29">
        <f>B89</f>
        <v>16</v>
      </c>
      <c r="J86" s="19">
        <f>B86</f>
        <v>6</v>
      </c>
      <c r="K86" s="19">
        <f>B87</f>
        <v>8</v>
      </c>
      <c r="L86" s="19">
        <f t="shared" ref="L86:M86" si="37">J86-H86</f>
        <v>6</v>
      </c>
      <c r="M86" s="19">
        <f t="shared" si="37"/>
        <v>-8</v>
      </c>
      <c r="N86" s="21">
        <f t="shared" si="23"/>
        <v>10</v>
      </c>
      <c r="O86" s="22">
        <f t="shared" si="24"/>
        <v>0.6</v>
      </c>
      <c r="P86" s="22">
        <f t="shared" si="25"/>
        <v>-0.8</v>
      </c>
      <c r="Q86" s="22">
        <f t="shared" ref="Q86:R86" si="38">-O86</f>
        <v>-0.6</v>
      </c>
      <c r="R86" s="22">
        <f t="shared" si="38"/>
        <v>0.8</v>
      </c>
      <c r="S86" s="23">
        <v>7</v>
      </c>
      <c r="T86" s="12"/>
      <c r="U86" s="12"/>
      <c r="V86" s="12"/>
    </row>
    <row r="87" spans="1:22" ht="12.75" x14ac:dyDescent="0.2">
      <c r="A87" s="16">
        <v>8</v>
      </c>
      <c r="B87" s="44">
        <v>8</v>
      </c>
      <c r="C87" s="16">
        <v>8</v>
      </c>
      <c r="D87" s="43">
        <v>1</v>
      </c>
      <c r="E87" s="45"/>
      <c r="F87" s="45"/>
      <c r="G87" s="45"/>
      <c r="H87" s="45"/>
      <c r="I87" s="25"/>
      <c r="J87" s="19"/>
      <c r="K87" s="19"/>
      <c r="L87" s="19"/>
      <c r="M87" s="19"/>
      <c r="N87" s="21"/>
      <c r="O87" s="24"/>
      <c r="P87" s="24"/>
      <c r="Q87" s="19"/>
      <c r="R87" s="19"/>
      <c r="S87" s="23"/>
      <c r="T87" s="12"/>
      <c r="U87" s="12"/>
      <c r="V87" s="12"/>
    </row>
    <row r="88" spans="1:22" ht="12.75" x14ac:dyDescent="0.2">
      <c r="A88" s="16">
        <v>9</v>
      </c>
      <c r="B88" s="44">
        <v>0</v>
      </c>
      <c r="C88" s="16">
        <v>9</v>
      </c>
      <c r="D88" s="43">
        <v>2</v>
      </c>
      <c r="E88" s="26"/>
      <c r="F88" s="26"/>
      <c r="G88" s="26"/>
      <c r="H88" s="26"/>
      <c r="I88" s="26"/>
      <c r="J88" s="25"/>
      <c r="K88" s="25"/>
      <c r="L88" s="19"/>
      <c r="M88" s="19"/>
      <c r="N88" s="21"/>
      <c r="O88" s="24"/>
      <c r="P88" s="24"/>
      <c r="Q88" s="19"/>
      <c r="R88" s="19"/>
      <c r="S88" s="23"/>
      <c r="T88" s="12"/>
      <c r="U88" s="12"/>
      <c r="V88" s="12"/>
    </row>
    <row r="89" spans="1:22" ht="12.75" x14ac:dyDescent="0.2">
      <c r="A89" s="16">
        <v>10</v>
      </c>
      <c r="B89" s="44">
        <v>16</v>
      </c>
      <c r="C89" s="16">
        <v>10</v>
      </c>
      <c r="D89" s="43">
        <v>4</v>
      </c>
      <c r="E89" s="26"/>
      <c r="F89" s="26"/>
      <c r="G89" s="26"/>
      <c r="H89" s="26"/>
      <c r="I89" s="26"/>
      <c r="J89" s="25"/>
      <c r="K89" s="25"/>
      <c r="L89" s="19"/>
      <c r="M89" s="19"/>
      <c r="N89" s="21"/>
      <c r="O89" s="24"/>
      <c r="P89" s="24"/>
      <c r="Q89" s="19"/>
      <c r="R89" s="19"/>
      <c r="S89" s="23"/>
      <c r="T89" s="12"/>
      <c r="U89" s="12"/>
      <c r="V89" s="12"/>
    </row>
    <row r="90" spans="1:22" ht="12.75" x14ac:dyDescent="0.2">
      <c r="A90" s="19"/>
      <c r="C90" s="19"/>
      <c r="D90" s="26">
        <v>1</v>
      </c>
      <c r="E90" s="26">
        <v>2</v>
      </c>
      <c r="F90" s="26">
        <v>3</v>
      </c>
      <c r="G90" s="26">
        <v>4</v>
      </c>
      <c r="H90" s="26">
        <v>5</v>
      </c>
      <c r="I90" s="26">
        <v>6</v>
      </c>
      <c r="J90" s="25">
        <v>7</v>
      </c>
      <c r="K90" s="25">
        <v>8</v>
      </c>
      <c r="L90" s="25">
        <v>9</v>
      </c>
      <c r="M90" s="25">
        <v>10</v>
      </c>
      <c r="N90" s="21"/>
      <c r="O90" s="24"/>
      <c r="P90" s="24"/>
      <c r="Q90" s="19"/>
      <c r="R90" s="19"/>
      <c r="S90" s="19"/>
      <c r="T90" s="12"/>
      <c r="U90" s="12"/>
      <c r="V90" s="12"/>
    </row>
    <row r="91" spans="1:22" ht="12.75" x14ac:dyDescent="0.2">
      <c r="A91" s="19"/>
      <c r="C91" s="27">
        <v>1</v>
      </c>
      <c r="D91" s="46">
        <f>O80</f>
        <v>1</v>
      </c>
      <c r="E91" s="47">
        <v>0</v>
      </c>
      <c r="F91" s="46">
        <f>O82</f>
        <v>0</v>
      </c>
      <c r="G91" s="47">
        <v>0</v>
      </c>
      <c r="H91" s="46">
        <f>O84</f>
        <v>0.6</v>
      </c>
      <c r="I91" s="47">
        <v>0</v>
      </c>
      <c r="J91" s="47">
        <v>0</v>
      </c>
      <c r="K91" s="48">
        <v>1</v>
      </c>
      <c r="L91" s="42">
        <v>0</v>
      </c>
      <c r="M91" s="44">
        <v>0</v>
      </c>
      <c r="O91" s="30" t="s">
        <v>40</v>
      </c>
      <c r="P91" s="2"/>
      <c r="Q91" s="2"/>
      <c r="R91" s="2"/>
      <c r="S91" s="2"/>
      <c r="T91" s="31"/>
      <c r="U91" s="12"/>
      <c r="V91" s="12"/>
    </row>
    <row r="92" spans="1:22" ht="12.75" x14ac:dyDescent="0.2">
      <c r="A92" s="19"/>
      <c r="C92" s="27">
        <v>2</v>
      </c>
      <c r="D92" s="49">
        <f>P80</f>
        <v>0</v>
      </c>
      <c r="E92" s="47">
        <v>0</v>
      </c>
      <c r="F92" s="46">
        <f>P82</f>
        <v>1</v>
      </c>
      <c r="G92" s="47">
        <v>0</v>
      </c>
      <c r="H92" s="46">
        <f>P84</f>
        <v>0.8</v>
      </c>
      <c r="I92" s="47">
        <v>0</v>
      </c>
      <c r="J92" s="47">
        <v>0</v>
      </c>
      <c r="K92" s="48">
        <v>0</v>
      </c>
      <c r="L92" s="42">
        <v>1</v>
      </c>
      <c r="M92" s="44">
        <v>0</v>
      </c>
      <c r="O92" s="30" t="s">
        <v>41</v>
      </c>
      <c r="P92" s="2"/>
      <c r="Q92" s="2"/>
      <c r="R92" s="2"/>
      <c r="S92" s="2"/>
      <c r="U92" s="12"/>
      <c r="V92" s="12"/>
    </row>
    <row r="93" spans="1:22" ht="12.75" x14ac:dyDescent="0.2">
      <c r="C93" s="27">
        <v>3</v>
      </c>
      <c r="D93" s="49">
        <f>Q80</f>
        <v>-1</v>
      </c>
      <c r="E93" s="47">
        <v>0</v>
      </c>
      <c r="F93" s="47">
        <v>0</v>
      </c>
      <c r="G93" s="47">
        <v>0</v>
      </c>
      <c r="H93" s="47">
        <v>0</v>
      </c>
      <c r="I93" s="46">
        <f>Q85</f>
        <v>-0.6</v>
      </c>
      <c r="J93" s="47">
        <v>0</v>
      </c>
      <c r="K93" s="48">
        <v>0</v>
      </c>
      <c r="L93" s="44">
        <v>0</v>
      </c>
      <c r="M93" s="44">
        <v>0</v>
      </c>
      <c r="U93" s="12"/>
      <c r="V93" s="12"/>
    </row>
    <row r="94" spans="1:22" ht="12.75" x14ac:dyDescent="0.2">
      <c r="A94" s="19"/>
      <c r="C94" s="27">
        <v>4</v>
      </c>
      <c r="D94" s="49">
        <f>R80</f>
        <v>0</v>
      </c>
      <c r="E94" s="47">
        <v>0</v>
      </c>
      <c r="F94" s="47">
        <v>0</v>
      </c>
      <c r="G94" s="47">
        <v>0</v>
      </c>
      <c r="H94" s="47">
        <v>0</v>
      </c>
      <c r="I94" s="46">
        <f>R85</f>
        <v>0.8</v>
      </c>
      <c r="J94" s="47">
        <v>0</v>
      </c>
      <c r="K94" s="48">
        <v>0</v>
      </c>
      <c r="L94" s="44">
        <v>0</v>
      </c>
      <c r="M94" s="44">
        <v>1</v>
      </c>
      <c r="O94" s="13" t="s">
        <v>43</v>
      </c>
      <c r="U94" s="12"/>
      <c r="V94" s="12"/>
    </row>
    <row r="95" spans="1:22" ht="12.75" x14ac:dyDescent="0.2">
      <c r="A95" s="16" t="s">
        <v>42</v>
      </c>
      <c r="B95" s="33" t="s">
        <v>4</v>
      </c>
      <c r="C95" s="34">
        <v>5</v>
      </c>
      <c r="D95" s="48">
        <v>0</v>
      </c>
      <c r="E95" s="49">
        <f>O81</f>
        <v>1</v>
      </c>
      <c r="F95" s="49">
        <f>Q82</f>
        <v>0</v>
      </c>
      <c r="G95" s="49">
        <f>O83</f>
        <v>0</v>
      </c>
      <c r="H95" s="48">
        <v>0</v>
      </c>
      <c r="I95" s="47">
        <v>0</v>
      </c>
      <c r="J95" s="47">
        <v>0</v>
      </c>
      <c r="K95" s="48">
        <v>0</v>
      </c>
      <c r="L95" s="44">
        <v>0</v>
      </c>
      <c r="M95" s="44">
        <v>0</v>
      </c>
      <c r="S95" s="12"/>
      <c r="T95" s="12"/>
      <c r="U95" s="12"/>
      <c r="V95" s="12"/>
    </row>
    <row r="96" spans="1:22" ht="12.75" x14ac:dyDescent="0.2">
      <c r="C96" s="34">
        <v>6</v>
      </c>
      <c r="D96" s="48">
        <v>0</v>
      </c>
      <c r="E96" s="49">
        <f>P81</f>
        <v>0</v>
      </c>
      <c r="F96" s="49">
        <f>R82</f>
        <v>-1</v>
      </c>
      <c r="G96" s="49">
        <f>P83</f>
        <v>1</v>
      </c>
      <c r="H96" s="48">
        <v>0</v>
      </c>
      <c r="I96" s="47">
        <v>0</v>
      </c>
      <c r="J96" s="47">
        <v>0</v>
      </c>
      <c r="K96" s="48">
        <v>0</v>
      </c>
      <c r="L96" s="44">
        <v>0</v>
      </c>
      <c r="M96" s="44">
        <v>0</v>
      </c>
      <c r="S96" s="12"/>
      <c r="T96" s="12"/>
      <c r="U96" s="12"/>
    </row>
    <row r="97" spans="1:22" ht="12.75" x14ac:dyDescent="0.2">
      <c r="A97" s="9"/>
      <c r="C97" s="50">
        <v>7</v>
      </c>
      <c r="D97" s="48">
        <v>0</v>
      </c>
      <c r="E97" s="49">
        <f>Q81</f>
        <v>-1</v>
      </c>
      <c r="F97" s="48">
        <v>0</v>
      </c>
      <c r="G97" s="48">
        <v>0</v>
      </c>
      <c r="H97" s="49">
        <f>Q84</f>
        <v>-0.6</v>
      </c>
      <c r="I97" s="46">
        <f>O85</f>
        <v>0.6</v>
      </c>
      <c r="J97" s="46">
        <f>Q86</f>
        <v>-0.6</v>
      </c>
      <c r="K97" s="48">
        <v>0</v>
      </c>
      <c r="L97" s="44">
        <v>0</v>
      </c>
      <c r="M97" s="44">
        <v>0</v>
      </c>
    </row>
    <row r="98" spans="1:22" ht="12.75" x14ac:dyDescent="0.2">
      <c r="A98" s="9"/>
      <c r="C98" s="50">
        <v>8</v>
      </c>
      <c r="D98" s="48">
        <v>0</v>
      </c>
      <c r="E98" s="49">
        <f>R81</f>
        <v>0</v>
      </c>
      <c r="F98" s="48">
        <v>0</v>
      </c>
      <c r="G98" s="48">
        <v>0</v>
      </c>
      <c r="H98" s="49">
        <f>R84</f>
        <v>-0.8</v>
      </c>
      <c r="I98" s="46">
        <f>P85</f>
        <v>-0.8</v>
      </c>
      <c r="J98" s="46">
        <f>R86</f>
        <v>0.8</v>
      </c>
      <c r="K98" s="48">
        <v>0</v>
      </c>
      <c r="L98" s="44">
        <v>0</v>
      </c>
      <c r="M98" s="44">
        <v>0</v>
      </c>
    </row>
    <row r="99" spans="1:22" ht="12.75" x14ac:dyDescent="0.2">
      <c r="A99" s="9"/>
      <c r="C99" s="50">
        <v>9</v>
      </c>
      <c r="D99" s="48">
        <v>0</v>
      </c>
      <c r="E99" s="44">
        <v>0</v>
      </c>
      <c r="F99" s="44">
        <v>0</v>
      </c>
      <c r="G99" s="52">
        <f>Q83</f>
        <v>0</v>
      </c>
      <c r="H99" s="44">
        <v>0</v>
      </c>
      <c r="I99" s="44">
        <v>0</v>
      </c>
      <c r="J99" s="52">
        <f>O86</f>
        <v>0.6</v>
      </c>
      <c r="K99" s="48">
        <v>0</v>
      </c>
      <c r="L99" s="44">
        <v>0</v>
      </c>
      <c r="M99" s="44">
        <v>0</v>
      </c>
    </row>
    <row r="100" spans="1:22" ht="12.75" x14ac:dyDescent="0.2">
      <c r="A100" s="9"/>
      <c r="C100" s="50">
        <v>10</v>
      </c>
      <c r="D100" s="48">
        <v>0</v>
      </c>
      <c r="E100" s="44">
        <v>0</v>
      </c>
      <c r="F100" s="44">
        <v>0</v>
      </c>
      <c r="G100" s="52">
        <f>R83</f>
        <v>-1</v>
      </c>
      <c r="H100" s="44">
        <v>0</v>
      </c>
      <c r="I100" s="44">
        <v>0</v>
      </c>
      <c r="J100" s="52">
        <f>P86</f>
        <v>-0.8</v>
      </c>
      <c r="K100" s="48">
        <v>0</v>
      </c>
      <c r="L100" s="44">
        <v>0</v>
      </c>
      <c r="M100" s="44">
        <v>0</v>
      </c>
    </row>
    <row r="101" spans="1:22" ht="12.75" x14ac:dyDescent="0.2">
      <c r="A101" s="9" t="s">
        <v>44</v>
      </c>
    </row>
    <row r="102" spans="1:22" ht="12.75" x14ac:dyDescent="0.2">
      <c r="D102" s="26">
        <v>1</v>
      </c>
      <c r="E102" s="26">
        <v>2</v>
      </c>
      <c r="F102" s="26">
        <v>3</v>
      </c>
      <c r="G102" s="26">
        <v>4</v>
      </c>
      <c r="H102" s="26">
        <v>5</v>
      </c>
      <c r="I102" s="26">
        <v>6</v>
      </c>
      <c r="J102" s="51">
        <v>7</v>
      </c>
      <c r="K102" s="51">
        <v>8</v>
      </c>
      <c r="L102" s="51">
        <v>9</v>
      </c>
      <c r="M102" s="51">
        <v>10</v>
      </c>
      <c r="N102" s="35" t="s">
        <v>45</v>
      </c>
      <c r="V102" s="12"/>
    </row>
    <row r="103" spans="1:22" ht="12.75" x14ac:dyDescent="0.2">
      <c r="C103" s="27">
        <v>1</v>
      </c>
      <c r="D103" s="32">
        <f t="array" ref="D103:M112">MINVERSE(D91:M100)</f>
        <v>0</v>
      </c>
      <c r="E103" s="32">
        <v>0</v>
      </c>
      <c r="F103" s="32">
        <v>-1</v>
      </c>
      <c r="G103" s="32">
        <v>0</v>
      </c>
      <c r="H103" s="32">
        <v>-0.5</v>
      </c>
      <c r="I103" s="32">
        <v>0</v>
      </c>
      <c r="J103" s="32">
        <v>-0.5</v>
      </c>
      <c r="K103" s="32">
        <v>0.375</v>
      </c>
      <c r="L103" s="32">
        <v>-1</v>
      </c>
      <c r="M103" s="32">
        <v>0</v>
      </c>
      <c r="N103" s="12">
        <v>0</v>
      </c>
      <c r="P103" s="36">
        <f t="array" ref="P103:P112">MMULT(D103:M112,N103:N112)</f>
        <v>15</v>
      </c>
      <c r="Q103" s="37">
        <v>1</v>
      </c>
      <c r="S103" s="12"/>
      <c r="T103" s="12"/>
      <c r="U103" s="12"/>
      <c r="V103" s="12"/>
    </row>
    <row r="104" spans="1:22" ht="12.75" x14ac:dyDescent="0.2">
      <c r="C104" s="27">
        <v>2</v>
      </c>
      <c r="D104" s="32">
        <v>0</v>
      </c>
      <c r="E104" s="32">
        <v>0</v>
      </c>
      <c r="F104" s="32">
        <v>0</v>
      </c>
      <c r="G104" s="32">
        <v>0</v>
      </c>
      <c r="H104" s="32">
        <v>1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12">
        <v>0</v>
      </c>
      <c r="P104" s="36">
        <v>-10</v>
      </c>
      <c r="Q104" s="37">
        <v>2</v>
      </c>
      <c r="S104" s="12"/>
      <c r="T104" s="12"/>
      <c r="U104" s="12"/>
      <c r="V104" s="12"/>
    </row>
    <row r="105" spans="1:22" ht="12.75" x14ac:dyDescent="0.2">
      <c r="C105" s="27">
        <v>3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-1</v>
      </c>
      <c r="J105" s="32">
        <v>0</v>
      </c>
      <c r="K105" s="32">
        <v>0</v>
      </c>
      <c r="L105" s="32">
        <v>-1.3333333333333335</v>
      </c>
      <c r="M105" s="32">
        <v>-1</v>
      </c>
      <c r="N105" s="12">
        <v>0</v>
      </c>
      <c r="O105" s="12"/>
      <c r="P105" s="36">
        <v>13.333333333333336</v>
      </c>
      <c r="Q105" s="37">
        <v>3</v>
      </c>
      <c r="S105" s="12"/>
      <c r="T105" s="12"/>
      <c r="U105" s="12"/>
      <c r="V105" s="12"/>
    </row>
    <row r="106" spans="1:22" ht="12.75" x14ac:dyDescent="0.2">
      <c r="C106" s="27">
        <v>4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-1.3333333333333335</v>
      </c>
      <c r="M106" s="32">
        <v>-1</v>
      </c>
      <c r="N106" s="12">
        <v>0</v>
      </c>
      <c r="P106" s="36">
        <v>13.333333333333336</v>
      </c>
      <c r="Q106" s="37">
        <v>4</v>
      </c>
      <c r="S106" s="12"/>
      <c r="T106" s="12"/>
      <c r="U106" s="12"/>
      <c r="V106" s="12"/>
    </row>
    <row r="107" spans="1:22" ht="12.75" x14ac:dyDescent="0.2">
      <c r="A107" s="35" t="s">
        <v>9</v>
      </c>
      <c r="B107" s="33" t="s">
        <v>4</v>
      </c>
      <c r="C107" s="34">
        <v>5</v>
      </c>
      <c r="D107" s="32">
        <v>0</v>
      </c>
      <c r="E107" s="32">
        <v>0</v>
      </c>
      <c r="F107" s="32">
        <v>0</v>
      </c>
      <c r="G107" s="32">
        <v>0</v>
      </c>
      <c r="H107" s="32">
        <v>-0.83333333333333337</v>
      </c>
      <c r="I107" s="32">
        <v>0</v>
      </c>
      <c r="J107" s="32">
        <v>-0.83333333333333337</v>
      </c>
      <c r="K107" s="32">
        <v>-0.625</v>
      </c>
      <c r="L107" s="32">
        <v>0</v>
      </c>
      <c r="M107" s="32">
        <v>0</v>
      </c>
      <c r="N107" s="12">
        <v>-10</v>
      </c>
      <c r="O107" s="33" t="s">
        <v>4</v>
      </c>
      <c r="P107" s="36">
        <v>8.3333333333333339</v>
      </c>
      <c r="Q107" s="39">
        <v>5</v>
      </c>
      <c r="S107" s="12"/>
      <c r="T107" s="12"/>
      <c r="U107" s="12"/>
      <c r="V107" s="12"/>
    </row>
    <row r="108" spans="1:22" ht="12.75" x14ac:dyDescent="0.2">
      <c r="C108" s="34">
        <v>6</v>
      </c>
      <c r="D108" s="32">
        <v>0</v>
      </c>
      <c r="E108" s="32">
        <v>0</v>
      </c>
      <c r="F108" s="32">
        <v>0</v>
      </c>
      <c r="G108" s="32">
        <v>0</v>
      </c>
      <c r="H108" s="32">
        <v>0.83333333333333337</v>
      </c>
      <c r="I108" s="32">
        <v>0</v>
      </c>
      <c r="J108" s="32">
        <v>0.83333333333333337</v>
      </c>
      <c r="K108" s="32">
        <v>-0.62499999999999989</v>
      </c>
      <c r="L108" s="32">
        <v>1.6666666666666667</v>
      </c>
      <c r="M108" s="32">
        <v>0</v>
      </c>
      <c r="N108" s="12">
        <v>0</v>
      </c>
      <c r="P108" s="36">
        <v>-25</v>
      </c>
      <c r="Q108" s="39">
        <v>6</v>
      </c>
      <c r="S108" s="12"/>
      <c r="T108" s="12"/>
      <c r="U108" s="12"/>
    </row>
    <row r="109" spans="1:22" ht="12.75" x14ac:dyDescent="0.2">
      <c r="C109" s="50">
        <v>7</v>
      </c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1.6666666666666667</v>
      </c>
      <c r="M109" s="32">
        <v>0</v>
      </c>
      <c r="N109" s="12">
        <v>0</v>
      </c>
      <c r="P109" s="36">
        <v>-16.666666666666668</v>
      </c>
      <c r="Q109" s="39">
        <v>7</v>
      </c>
    </row>
    <row r="110" spans="1:22" ht="12.75" x14ac:dyDescent="0.2">
      <c r="C110" s="50">
        <v>8</v>
      </c>
      <c r="D110" s="32">
        <v>1</v>
      </c>
      <c r="E110" s="32">
        <v>0</v>
      </c>
      <c r="F110" s="32">
        <v>1</v>
      </c>
      <c r="G110" s="32">
        <v>0</v>
      </c>
      <c r="H110" s="32">
        <v>1</v>
      </c>
      <c r="I110" s="32">
        <v>0</v>
      </c>
      <c r="J110" s="32">
        <v>1</v>
      </c>
      <c r="K110" s="32">
        <v>0</v>
      </c>
      <c r="L110" s="32">
        <v>1</v>
      </c>
      <c r="M110" s="32">
        <v>0</v>
      </c>
      <c r="N110" s="12">
        <v>0</v>
      </c>
      <c r="P110" s="38">
        <v>-20</v>
      </c>
      <c r="Q110" s="39">
        <v>8</v>
      </c>
    </row>
    <row r="111" spans="1:22" ht="12.75" x14ac:dyDescent="0.2">
      <c r="A111" s="40"/>
      <c r="B111" s="41"/>
      <c r="C111" s="50">
        <v>9</v>
      </c>
      <c r="D111" s="53">
        <v>0</v>
      </c>
      <c r="E111" s="53">
        <v>1</v>
      </c>
      <c r="F111" s="53">
        <v>0</v>
      </c>
      <c r="G111" s="53">
        <v>0</v>
      </c>
      <c r="H111" s="53">
        <v>0.66666666666666674</v>
      </c>
      <c r="I111" s="32">
        <v>1</v>
      </c>
      <c r="J111" s="32">
        <v>0.66666666666666674</v>
      </c>
      <c r="K111" s="32">
        <v>0.5</v>
      </c>
      <c r="L111" s="32">
        <v>1.3333333333333335</v>
      </c>
      <c r="M111" s="32">
        <v>1</v>
      </c>
      <c r="N111" s="12">
        <v>-10</v>
      </c>
      <c r="P111" s="38">
        <v>-20.000000000000004</v>
      </c>
      <c r="Q111" s="39">
        <v>9</v>
      </c>
    </row>
    <row r="112" spans="1:22" ht="12.75" x14ac:dyDescent="0.2">
      <c r="A112" s="40"/>
      <c r="B112" s="41"/>
      <c r="C112" s="50">
        <v>10</v>
      </c>
      <c r="D112" s="53">
        <v>0</v>
      </c>
      <c r="E112" s="53">
        <v>0</v>
      </c>
      <c r="F112" s="53">
        <v>0</v>
      </c>
      <c r="G112" s="53">
        <v>1</v>
      </c>
      <c r="H112" s="53">
        <v>-0.66666666666666674</v>
      </c>
      <c r="I112" s="32">
        <v>0</v>
      </c>
      <c r="J112" s="32">
        <v>-0.66666666666666674</v>
      </c>
      <c r="K112" s="32">
        <v>0.5</v>
      </c>
      <c r="L112" s="32">
        <v>-1.3333333333333335</v>
      </c>
      <c r="M112" s="32">
        <v>0</v>
      </c>
      <c r="N112" s="12">
        <v>0</v>
      </c>
      <c r="P112" s="38">
        <v>20.000000000000004</v>
      </c>
      <c r="Q112" s="39">
        <v>10</v>
      </c>
    </row>
    <row r="113" spans="1:22" ht="12.75" x14ac:dyDescent="0.2">
      <c r="A113" s="40" t="s">
        <v>46</v>
      </c>
      <c r="B113" s="41" t="s">
        <v>47</v>
      </c>
      <c r="C113" s="13"/>
      <c r="D113" s="13"/>
      <c r="E113" s="13"/>
      <c r="F113" s="13"/>
      <c r="G113" s="13"/>
      <c r="H113" s="13"/>
    </row>
    <row r="116" spans="1:22" x14ac:dyDescent="0.25">
      <c r="A116" s="10" t="s">
        <v>50</v>
      </c>
      <c r="B116" s="11"/>
      <c r="C116" s="11"/>
      <c r="S116" s="12"/>
    </row>
    <row r="117" spans="1:22" ht="12.75" x14ac:dyDescent="0.2">
      <c r="A117" s="9" t="s">
        <v>14</v>
      </c>
      <c r="B117" s="9"/>
      <c r="C117" s="12">
        <v>12</v>
      </c>
      <c r="D117" s="13" t="s">
        <v>15</v>
      </c>
      <c r="K117" s="14" t="s">
        <v>16</v>
      </c>
      <c r="N117" s="15" t="s">
        <v>17</v>
      </c>
    </row>
    <row r="118" spans="1:22" ht="12.75" x14ac:dyDescent="0.2">
      <c r="A118" s="9" t="s">
        <v>18</v>
      </c>
      <c r="B118" s="9"/>
      <c r="C118" s="12">
        <v>12</v>
      </c>
      <c r="D118" s="13" t="s">
        <v>19</v>
      </c>
      <c r="K118" s="14" t="s">
        <v>20</v>
      </c>
      <c r="N118" s="15" t="s">
        <v>21</v>
      </c>
    </row>
    <row r="119" spans="1:22" ht="12.75" x14ac:dyDescent="0.2">
      <c r="A119" s="2"/>
      <c r="B119" s="2"/>
      <c r="C119" s="2"/>
      <c r="D119" s="2"/>
      <c r="E119" s="2"/>
      <c r="F119" s="2"/>
      <c r="G119" s="2"/>
      <c r="I119" s="2"/>
      <c r="J119" s="2"/>
      <c r="K119" s="2"/>
      <c r="L119" s="2"/>
      <c r="M119" s="2"/>
      <c r="N119" s="15" t="s">
        <v>22</v>
      </c>
      <c r="O119" s="15"/>
      <c r="P119" s="15"/>
      <c r="Q119" s="2"/>
      <c r="S119" s="2"/>
    </row>
    <row r="120" spans="1:22" ht="12.75" x14ac:dyDescent="0.2">
      <c r="A120" s="16" t="s">
        <v>23</v>
      </c>
      <c r="B120" s="16" t="s">
        <v>24</v>
      </c>
      <c r="C120" s="16" t="s">
        <v>25</v>
      </c>
      <c r="D120" s="16" t="s">
        <v>26</v>
      </c>
      <c r="E120" s="16" t="s">
        <v>27</v>
      </c>
      <c r="F120" s="16" t="s">
        <v>28</v>
      </c>
      <c r="G120" s="16" t="s">
        <v>29</v>
      </c>
      <c r="H120" s="16" t="s">
        <v>30</v>
      </c>
      <c r="I120" s="16" t="s">
        <v>31</v>
      </c>
      <c r="J120" s="16" t="s">
        <v>32</v>
      </c>
      <c r="K120" s="16" t="s">
        <v>33</v>
      </c>
      <c r="L120" s="16" t="s">
        <v>34</v>
      </c>
      <c r="M120" s="16" t="s">
        <v>35</v>
      </c>
      <c r="N120" s="16" t="s">
        <v>29</v>
      </c>
      <c r="O120" s="17" t="s">
        <v>36</v>
      </c>
      <c r="P120" s="17" t="s">
        <v>37</v>
      </c>
      <c r="Q120" s="18" t="s">
        <v>38</v>
      </c>
      <c r="R120" s="18" t="s">
        <v>39</v>
      </c>
      <c r="S120" s="2"/>
    </row>
    <row r="121" spans="1:22" ht="12.75" x14ac:dyDescent="0.2">
      <c r="A121" s="16">
        <v>1</v>
      </c>
      <c r="B121" s="42">
        <v>0</v>
      </c>
      <c r="C121" s="16">
        <v>1</v>
      </c>
      <c r="D121" s="43">
        <v>1</v>
      </c>
      <c r="E121" s="43">
        <v>2</v>
      </c>
      <c r="F121" s="43">
        <v>3</v>
      </c>
      <c r="G121" s="43">
        <v>4</v>
      </c>
      <c r="H121" s="19">
        <f>B121</f>
        <v>0</v>
      </c>
      <c r="I121" s="19">
        <f>B122</f>
        <v>0</v>
      </c>
      <c r="J121" s="19">
        <f>B123</f>
        <v>3</v>
      </c>
      <c r="K121" s="19">
        <f>B124</f>
        <v>2.4</v>
      </c>
      <c r="L121" s="19">
        <f t="shared" ref="L121:M121" si="39">J121-H121</f>
        <v>3</v>
      </c>
      <c r="M121" s="19">
        <f t="shared" si="39"/>
        <v>2.4</v>
      </c>
      <c r="N121" s="21">
        <f t="shared" ref="N121:N129" si="40">SQRT(L121^2+M121^2)</f>
        <v>3.8418745424597094</v>
      </c>
      <c r="O121" s="22">
        <f t="shared" ref="O121:O129" si="41">L121/N121</f>
        <v>0.78086880944303028</v>
      </c>
      <c r="P121" s="22">
        <f t="shared" ref="P121:P129" si="42">M121/N121</f>
        <v>0.62469504755442418</v>
      </c>
      <c r="Q121" s="22">
        <f t="shared" ref="Q121:R121" si="43">-O121</f>
        <v>-0.78086880944303028</v>
      </c>
      <c r="R121" s="22">
        <f t="shared" si="43"/>
        <v>-0.62469504755442418</v>
      </c>
      <c r="S121" s="23">
        <v>1</v>
      </c>
    </row>
    <row r="122" spans="1:22" ht="12.75" x14ac:dyDescent="0.2">
      <c r="A122" s="16">
        <v>2</v>
      </c>
      <c r="B122" s="42">
        <v>0</v>
      </c>
      <c r="C122" s="16">
        <v>2</v>
      </c>
      <c r="D122" s="43">
        <v>3</v>
      </c>
      <c r="E122" s="43">
        <v>4</v>
      </c>
      <c r="F122" s="43">
        <v>5</v>
      </c>
      <c r="G122" s="43">
        <v>6</v>
      </c>
      <c r="H122" s="19">
        <f>B123</f>
        <v>3</v>
      </c>
      <c r="I122" s="19">
        <f>B124</f>
        <v>2.4</v>
      </c>
      <c r="J122" s="19">
        <f>B125</f>
        <v>5</v>
      </c>
      <c r="K122" s="19">
        <f>B126</f>
        <v>4</v>
      </c>
      <c r="L122" s="19">
        <f t="shared" ref="L122:M122" si="44">J122-H122</f>
        <v>2</v>
      </c>
      <c r="M122" s="19">
        <f t="shared" si="44"/>
        <v>1.6</v>
      </c>
      <c r="N122" s="21">
        <f t="shared" si="40"/>
        <v>2.5612496949731396</v>
      </c>
      <c r="O122" s="22">
        <f t="shared" si="41"/>
        <v>0.78086880944303028</v>
      </c>
      <c r="P122" s="22">
        <f t="shared" si="42"/>
        <v>0.62469504755442429</v>
      </c>
      <c r="Q122" s="22">
        <f t="shared" ref="Q122:R122" si="45">-O122</f>
        <v>-0.78086880944303028</v>
      </c>
      <c r="R122" s="22">
        <f t="shared" si="45"/>
        <v>-0.62469504755442429</v>
      </c>
      <c r="S122" s="23">
        <v>2</v>
      </c>
    </row>
    <row r="123" spans="1:22" ht="12.75" x14ac:dyDescent="0.2">
      <c r="A123" s="16">
        <v>3</v>
      </c>
      <c r="B123" s="42">
        <v>3</v>
      </c>
      <c r="C123" s="16">
        <v>3</v>
      </c>
      <c r="D123" s="43">
        <v>1</v>
      </c>
      <c r="E123" s="43">
        <v>2</v>
      </c>
      <c r="F123" s="43">
        <v>11</v>
      </c>
      <c r="G123" s="43">
        <v>12</v>
      </c>
      <c r="H123" s="19">
        <f>B121</f>
        <v>0</v>
      </c>
      <c r="I123" s="19">
        <f>B122</f>
        <v>0</v>
      </c>
      <c r="J123" s="19">
        <f>B131</f>
        <v>5</v>
      </c>
      <c r="K123" s="19">
        <f>B132</f>
        <v>1</v>
      </c>
      <c r="L123" s="19">
        <f t="shared" ref="L123:M123" si="46">J123-H123</f>
        <v>5</v>
      </c>
      <c r="M123" s="19">
        <f t="shared" si="46"/>
        <v>1</v>
      </c>
      <c r="N123" s="21">
        <f t="shared" si="40"/>
        <v>5.0990195135927845</v>
      </c>
      <c r="O123" s="22">
        <f t="shared" si="41"/>
        <v>0.98058067569092022</v>
      </c>
      <c r="P123" s="22">
        <f t="shared" si="42"/>
        <v>0.19611613513818404</v>
      </c>
      <c r="Q123" s="22">
        <f t="shared" ref="Q123:R123" si="47">-O123</f>
        <v>-0.98058067569092022</v>
      </c>
      <c r="R123" s="22">
        <f t="shared" si="47"/>
        <v>-0.19611613513818404</v>
      </c>
      <c r="S123" s="23">
        <v>3</v>
      </c>
    </row>
    <row r="124" spans="1:22" ht="12.75" x14ac:dyDescent="0.2">
      <c r="A124" s="16">
        <v>4</v>
      </c>
      <c r="B124" s="42">
        <v>2.4</v>
      </c>
      <c r="C124" s="16">
        <v>4</v>
      </c>
      <c r="D124" s="43">
        <v>3</v>
      </c>
      <c r="E124" s="43">
        <v>4</v>
      </c>
      <c r="F124" s="43">
        <v>11</v>
      </c>
      <c r="G124" s="43">
        <v>12</v>
      </c>
      <c r="H124" s="19">
        <f>B123</f>
        <v>3</v>
      </c>
      <c r="I124" s="19">
        <f>B124</f>
        <v>2.4</v>
      </c>
      <c r="J124" s="19">
        <f>B131</f>
        <v>5</v>
      </c>
      <c r="K124" s="19">
        <f>B132</f>
        <v>1</v>
      </c>
      <c r="L124" s="19">
        <f t="shared" ref="L124:M124" si="48">J124-H124</f>
        <v>2</v>
      </c>
      <c r="M124" s="19">
        <f t="shared" si="48"/>
        <v>-1.4</v>
      </c>
      <c r="N124" s="21">
        <f t="shared" si="40"/>
        <v>2.4413111231467406</v>
      </c>
      <c r="O124" s="22">
        <f t="shared" si="41"/>
        <v>0.81923192051904048</v>
      </c>
      <c r="P124" s="22">
        <f t="shared" si="42"/>
        <v>-0.57346234436332832</v>
      </c>
      <c r="Q124" s="22">
        <f t="shared" ref="Q124:R124" si="49">-O124</f>
        <v>-0.81923192051904048</v>
      </c>
      <c r="R124" s="22">
        <f t="shared" si="49"/>
        <v>0.57346234436332832</v>
      </c>
      <c r="S124" s="23">
        <v>4</v>
      </c>
    </row>
    <row r="125" spans="1:22" ht="12.75" x14ac:dyDescent="0.2">
      <c r="A125" s="16">
        <v>5</v>
      </c>
      <c r="B125" s="42">
        <v>5</v>
      </c>
      <c r="C125" s="16">
        <v>5</v>
      </c>
      <c r="D125" s="43">
        <v>11</v>
      </c>
      <c r="E125" s="43">
        <v>12</v>
      </c>
      <c r="F125" s="43">
        <v>5</v>
      </c>
      <c r="G125" s="43">
        <v>6</v>
      </c>
      <c r="H125" s="19">
        <f>B131</f>
        <v>5</v>
      </c>
      <c r="I125" s="19">
        <f>B132</f>
        <v>1</v>
      </c>
      <c r="J125" s="19">
        <f>B125</f>
        <v>5</v>
      </c>
      <c r="K125" s="19">
        <f>B126</f>
        <v>4</v>
      </c>
      <c r="L125" s="19">
        <f t="shared" ref="L125:M125" si="50">J125-H125</f>
        <v>0</v>
      </c>
      <c r="M125" s="19">
        <f t="shared" si="50"/>
        <v>3</v>
      </c>
      <c r="N125" s="21">
        <f t="shared" si="40"/>
        <v>3</v>
      </c>
      <c r="O125" s="22">
        <f t="shared" si="41"/>
        <v>0</v>
      </c>
      <c r="P125" s="22">
        <f t="shared" si="42"/>
        <v>1</v>
      </c>
      <c r="Q125" s="22">
        <f t="shared" ref="Q125:R125" si="51">-O125</f>
        <v>0</v>
      </c>
      <c r="R125" s="22">
        <f t="shared" si="51"/>
        <v>-1</v>
      </c>
      <c r="S125" s="23">
        <v>5</v>
      </c>
    </row>
    <row r="126" spans="1:22" ht="12.75" x14ac:dyDescent="0.2">
      <c r="A126" s="16">
        <v>6</v>
      </c>
      <c r="B126" s="42">
        <v>4</v>
      </c>
      <c r="C126" s="16">
        <v>6</v>
      </c>
      <c r="D126" s="43">
        <v>5</v>
      </c>
      <c r="E126" s="43">
        <v>6</v>
      </c>
      <c r="F126" s="43">
        <v>7</v>
      </c>
      <c r="G126" s="43">
        <v>8</v>
      </c>
      <c r="H126" s="19">
        <f>B125</f>
        <v>5</v>
      </c>
      <c r="I126" s="19">
        <f>B126</f>
        <v>4</v>
      </c>
      <c r="J126" s="19">
        <f>B127</f>
        <v>7</v>
      </c>
      <c r="K126" s="19">
        <f>B128</f>
        <v>2.4</v>
      </c>
      <c r="L126" s="19">
        <f t="shared" ref="L126:M126" si="52">J126-H126</f>
        <v>2</v>
      </c>
      <c r="M126" s="19">
        <f t="shared" si="52"/>
        <v>-1.6</v>
      </c>
      <c r="N126" s="21">
        <f t="shared" si="40"/>
        <v>2.5612496949731396</v>
      </c>
      <c r="O126" s="22">
        <f t="shared" si="41"/>
        <v>0.78086880944303028</v>
      </c>
      <c r="P126" s="22">
        <f t="shared" si="42"/>
        <v>-0.62469504755442429</v>
      </c>
      <c r="Q126" s="22">
        <f t="shared" ref="Q126:R126" si="53">-O126</f>
        <v>-0.78086880944303028</v>
      </c>
      <c r="R126" s="22">
        <f t="shared" si="53"/>
        <v>0.62469504755442429</v>
      </c>
      <c r="S126" s="23">
        <v>6</v>
      </c>
      <c r="V126" s="12"/>
    </row>
    <row r="127" spans="1:22" ht="12.75" x14ac:dyDescent="0.2">
      <c r="A127" s="16">
        <v>7</v>
      </c>
      <c r="B127" s="44">
        <v>7</v>
      </c>
      <c r="C127" s="16">
        <v>7</v>
      </c>
      <c r="D127" s="43">
        <v>7</v>
      </c>
      <c r="E127" s="43">
        <v>8</v>
      </c>
      <c r="F127" s="43">
        <v>9</v>
      </c>
      <c r="G127" s="43">
        <v>10</v>
      </c>
      <c r="H127" s="29">
        <f>B127</f>
        <v>7</v>
      </c>
      <c r="I127" s="29">
        <f>B128</f>
        <v>2.4</v>
      </c>
      <c r="J127" s="19">
        <f>B129</f>
        <v>10</v>
      </c>
      <c r="K127" s="19">
        <f>B130</f>
        <v>0</v>
      </c>
      <c r="L127" s="19">
        <f t="shared" ref="L127:M127" si="54">J127-H127</f>
        <v>3</v>
      </c>
      <c r="M127" s="19">
        <f t="shared" si="54"/>
        <v>-2.4</v>
      </c>
      <c r="N127" s="21">
        <f t="shared" si="40"/>
        <v>3.8418745424597094</v>
      </c>
      <c r="O127" s="22">
        <f t="shared" si="41"/>
        <v>0.78086880944303028</v>
      </c>
      <c r="P127" s="22">
        <f t="shared" si="42"/>
        <v>-0.62469504755442418</v>
      </c>
      <c r="Q127" s="22">
        <f t="shared" ref="Q127:R127" si="55">-O127</f>
        <v>-0.78086880944303028</v>
      </c>
      <c r="R127" s="22">
        <f t="shared" si="55"/>
        <v>0.62469504755442418</v>
      </c>
      <c r="S127" s="23">
        <v>7</v>
      </c>
      <c r="T127" s="12"/>
      <c r="U127" s="12"/>
      <c r="V127" s="12"/>
    </row>
    <row r="128" spans="1:22" ht="12.75" x14ac:dyDescent="0.2">
      <c r="A128" s="16">
        <v>8</v>
      </c>
      <c r="B128" s="44">
        <v>2.4</v>
      </c>
      <c r="C128" s="16">
        <v>8</v>
      </c>
      <c r="D128" s="43">
        <v>11</v>
      </c>
      <c r="E128" s="43">
        <v>12</v>
      </c>
      <c r="F128" s="43">
        <v>9</v>
      </c>
      <c r="G128" s="43">
        <v>10</v>
      </c>
      <c r="H128" s="20">
        <f>B131</f>
        <v>5</v>
      </c>
      <c r="I128" s="19">
        <f>B132</f>
        <v>1</v>
      </c>
      <c r="J128" s="19">
        <f>B129</f>
        <v>10</v>
      </c>
      <c r="K128" s="19">
        <f>B130</f>
        <v>0</v>
      </c>
      <c r="L128" s="19">
        <f t="shared" ref="L128:M128" si="56">J128-H128</f>
        <v>5</v>
      </c>
      <c r="M128" s="19">
        <f t="shared" si="56"/>
        <v>-1</v>
      </c>
      <c r="N128" s="21">
        <f t="shared" si="40"/>
        <v>5.0990195135927845</v>
      </c>
      <c r="O128" s="22">
        <f t="shared" si="41"/>
        <v>0.98058067569092022</v>
      </c>
      <c r="P128" s="22">
        <f t="shared" si="42"/>
        <v>-0.19611613513818404</v>
      </c>
      <c r="Q128" s="22">
        <f t="shared" ref="Q128:R128" si="57">-O128</f>
        <v>-0.98058067569092022</v>
      </c>
      <c r="R128" s="22">
        <f t="shared" si="57"/>
        <v>0.19611613513818404</v>
      </c>
      <c r="S128" s="23">
        <v>8</v>
      </c>
      <c r="T128" s="12"/>
      <c r="U128" s="12"/>
      <c r="V128" s="12"/>
    </row>
    <row r="129" spans="1:22" ht="12.75" x14ac:dyDescent="0.2">
      <c r="A129" s="16">
        <v>9</v>
      </c>
      <c r="B129" s="44">
        <v>10</v>
      </c>
      <c r="C129" s="16">
        <v>9</v>
      </c>
      <c r="D129" s="43">
        <v>11</v>
      </c>
      <c r="E129" s="43">
        <v>12</v>
      </c>
      <c r="F129" s="43">
        <v>7</v>
      </c>
      <c r="G129" s="43">
        <v>8</v>
      </c>
      <c r="H129" s="29">
        <f>B131</f>
        <v>5</v>
      </c>
      <c r="I129" s="29">
        <f>B132</f>
        <v>1</v>
      </c>
      <c r="J129" s="19">
        <f>B127</f>
        <v>7</v>
      </c>
      <c r="K129" s="19">
        <f>B128</f>
        <v>2.4</v>
      </c>
      <c r="L129" s="19">
        <f t="shared" ref="L129:M129" si="58">J129-H129</f>
        <v>2</v>
      </c>
      <c r="M129" s="19">
        <f t="shared" si="58"/>
        <v>1.4</v>
      </c>
      <c r="N129" s="21">
        <f t="shared" si="40"/>
        <v>2.4413111231467406</v>
      </c>
      <c r="O129" s="22">
        <f t="shared" si="41"/>
        <v>0.81923192051904048</v>
      </c>
      <c r="P129" s="22">
        <f t="shared" si="42"/>
        <v>0.57346234436332832</v>
      </c>
      <c r="Q129" s="22">
        <f t="shared" ref="Q129:R129" si="59">-O129</f>
        <v>-0.81923192051904048</v>
      </c>
      <c r="R129" s="22">
        <f t="shared" si="59"/>
        <v>-0.57346234436332832</v>
      </c>
      <c r="S129" s="23">
        <v>9</v>
      </c>
      <c r="T129" s="12"/>
      <c r="U129" s="12"/>
      <c r="V129" s="12"/>
    </row>
    <row r="130" spans="1:22" ht="12.75" x14ac:dyDescent="0.2">
      <c r="A130" s="16">
        <v>10</v>
      </c>
      <c r="B130" s="44">
        <v>0</v>
      </c>
      <c r="C130" s="16">
        <v>10</v>
      </c>
      <c r="D130" s="43">
        <v>1</v>
      </c>
      <c r="E130" s="26"/>
      <c r="F130" s="26"/>
      <c r="G130" s="26"/>
      <c r="H130" s="26"/>
      <c r="I130" s="26"/>
      <c r="J130" s="25"/>
      <c r="K130" s="25"/>
      <c r="L130" s="19"/>
      <c r="M130" s="19"/>
      <c r="N130" s="21"/>
      <c r="O130" s="24"/>
      <c r="P130" s="24"/>
      <c r="Q130" s="19"/>
      <c r="R130" s="19"/>
      <c r="S130" s="23"/>
      <c r="T130" s="12"/>
      <c r="U130" s="12"/>
      <c r="V130" s="12"/>
    </row>
    <row r="131" spans="1:22" ht="12.75" x14ac:dyDescent="0.2">
      <c r="A131" s="16">
        <v>11</v>
      </c>
      <c r="B131" s="44">
        <v>5</v>
      </c>
      <c r="C131" s="16">
        <v>11</v>
      </c>
      <c r="D131" s="43">
        <v>2</v>
      </c>
      <c r="E131" s="26"/>
      <c r="F131" s="26"/>
      <c r="G131" s="26"/>
      <c r="H131" s="26"/>
      <c r="I131" s="26"/>
      <c r="J131" s="25"/>
      <c r="K131" s="25"/>
      <c r="L131" s="25"/>
      <c r="M131" s="25"/>
      <c r="N131" s="21"/>
      <c r="O131" s="24"/>
      <c r="P131" s="24"/>
      <c r="Q131" s="19"/>
      <c r="R131" s="19"/>
      <c r="S131" s="19"/>
      <c r="T131" s="12"/>
      <c r="U131" s="12"/>
      <c r="V131" s="12"/>
    </row>
    <row r="132" spans="1:22" ht="12.75" x14ac:dyDescent="0.2">
      <c r="A132" s="16">
        <v>12</v>
      </c>
      <c r="B132" s="44">
        <v>1</v>
      </c>
      <c r="C132" s="16">
        <v>12</v>
      </c>
      <c r="D132" s="43">
        <v>10</v>
      </c>
      <c r="E132" s="26"/>
      <c r="F132" s="26"/>
      <c r="G132" s="26"/>
      <c r="H132" s="26"/>
      <c r="I132" s="26"/>
      <c r="J132" s="25"/>
      <c r="K132" s="25"/>
      <c r="L132" s="25"/>
      <c r="M132" s="25"/>
      <c r="N132" s="21"/>
      <c r="O132" s="24"/>
      <c r="P132" s="24"/>
      <c r="Q132" s="19"/>
      <c r="R132" s="19"/>
      <c r="S132" s="19"/>
      <c r="T132" s="12"/>
      <c r="U132" s="12"/>
      <c r="V132" s="12"/>
    </row>
    <row r="133" spans="1:22" ht="12.75" x14ac:dyDescent="0.2">
      <c r="A133" s="19"/>
      <c r="C133" s="19"/>
      <c r="D133" s="26">
        <v>1</v>
      </c>
      <c r="E133" s="26">
        <v>2</v>
      </c>
      <c r="F133" s="26">
        <v>3</v>
      </c>
      <c r="G133" s="26">
        <v>4</v>
      </c>
      <c r="H133" s="26">
        <v>5</v>
      </c>
      <c r="I133" s="26">
        <v>6</v>
      </c>
      <c r="J133" s="25">
        <v>7</v>
      </c>
      <c r="K133" s="25">
        <v>8</v>
      </c>
      <c r="L133" s="25">
        <v>9</v>
      </c>
      <c r="M133" s="25">
        <v>10</v>
      </c>
      <c r="N133" s="54">
        <v>11</v>
      </c>
      <c r="O133" s="54">
        <v>12</v>
      </c>
      <c r="P133" s="24"/>
      <c r="Q133" s="19"/>
      <c r="R133" s="19"/>
      <c r="S133" s="19"/>
      <c r="T133" s="12"/>
      <c r="U133" s="12"/>
      <c r="V133" s="12"/>
    </row>
    <row r="134" spans="1:22" ht="12.75" x14ac:dyDescent="0.2">
      <c r="A134" s="19"/>
      <c r="C134" s="27">
        <v>1</v>
      </c>
      <c r="D134" s="46">
        <f>O121</f>
        <v>0.78086880944303028</v>
      </c>
      <c r="E134" s="47">
        <v>0</v>
      </c>
      <c r="F134" s="46">
        <f>O123</f>
        <v>0.98058067569092022</v>
      </c>
      <c r="G134" s="47">
        <v>0</v>
      </c>
      <c r="H134" s="47">
        <v>0</v>
      </c>
      <c r="I134" s="47">
        <v>0</v>
      </c>
      <c r="J134" s="47">
        <v>0</v>
      </c>
      <c r="K134" s="48">
        <v>0</v>
      </c>
      <c r="L134" s="42">
        <v>0</v>
      </c>
      <c r="M134" s="44">
        <v>1</v>
      </c>
      <c r="N134" s="44">
        <v>0</v>
      </c>
      <c r="O134" s="44">
        <v>0</v>
      </c>
      <c r="Q134" s="30" t="s">
        <v>40</v>
      </c>
      <c r="R134" s="2"/>
      <c r="S134" s="2"/>
      <c r="T134" s="2"/>
      <c r="U134" s="2"/>
      <c r="V134" s="12"/>
    </row>
    <row r="135" spans="1:22" ht="12.75" x14ac:dyDescent="0.2">
      <c r="A135" s="19"/>
      <c r="C135" s="27">
        <v>2</v>
      </c>
      <c r="D135" s="49">
        <f>P121</f>
        <v>0.62469504755442418</v>
      </c>
      <c r="E135" s="47">
        <v>0</v>
      </c>
      <c r="F135" s="46">
        <f>P123</f>
        <v>0.19611613513818404</v>
      </c>
      <c r="G135" s="47">
        <v>0</v>
      </c>
      <c r="H135" s="47">
        <v>0</v>
      </c>
      <c r="I135" s="47">
        <v>0</v>
      </c>
      <c r="J135" s="47">
        <v>0</v>
      </c>
      <c r="K135" s="48">
        <v>0</v>
      </c>
      <c r="L135" s="42">
        <v>0</v>
      </c>
      <c r="M135" s="44">
        <v>0</v>
      </c>
      <c r="N135" s="44">
        <v>1</v>
      </c>
      <c r="O135" s="44">
        <v>0</v>
      </c>
      <c r="Q135" s="30" t="s">
        <v>41</v>
      </c>
      <c r="R135" s="2"/>
      <c r="S135" s="2"/>
      <c r="T135" s="2"/>
      <c r="U135" s="2"/>
      <c r="V135" s="12"/>
    </row>
    <row r="136" spans="1:22" ht="12.75" x14ac:dyDescent="0.2">
      <c r="C136" s="27">
        <v>3</v>
      </c>
      <c r="D136" s="49">
        <f>Q121</f>
        <v>-0.78086880944303028</v>
      </c>
      <c r="E136" s="46">
        <f>O122</f>
        <v>0.78086880944303028</v>
      </c>
      <c r="F136" s="47">
        <v>0</v>
      </c>
      <c r="G136" s="46">
        <f>O124</f>
        <v>0.81923192051904048</v>
      </c>
      <c r="H136" s="47">
        <v>0</v>
      </c>
      <c r="I136" s="47">
        <v>0</v>
      </c>
      <c r="J136" s="47">
        <v>0</v>
      </c>
      <c r="K136" s="48">
        <v>0</v>
      </c>
      <c r="L136" s="42">
        <v>0</v>
      </c>
      <c r="M136" s="44">
        <v>0</v>
      </c>
      <c r="N136" s="44">
        <v>0</v>
      </c>
      <c r="O136" s="44">
        <v>0</v>
      </c>
      <c r="V136" s="12"/>
    </row>
    <row r="137" spans="1:22" ht="12.75" x14ac:dyDescent="0.2">
      <c r="A137" s="19"/>
      <c r="C137" s="27">
        <v>4</v>
      </c>
      <c r="D137" s="49">
        <f>R121</f>
        <v>-0.62469504755442418</v>
      </c>
      <c r="E137" s="46">
        <f>P122</f>
        <v>0.62469504755442429</v>
      </c>
      <c r="F137" s="47">
        <v>0</v>
      </c>
      <c r="G137" s="46">
        <f>P124</f>
        <v>-0.57346234436332832</v>
      </c>
      <c r="H137" s="47">
        <v>0</v>
      </c>
      <c r="I137" s="47">
        <v>0</v>
      </c>
      <c r="J137" s="47">
        <v>0</v>
      </c>
      <c r="K137" s="48">
        <v>0</v>
      </c>
      <c r="L137" s="42">
        <v>0</v>
      </c>
      <c r="M137" s="44">
        <v>0</v>
      </c>
      <c r="N137" s="44">
        <v>0</v>
      </c>
      <c r="O137" s="44">
        <v>0</v>
      </c>
      <c r="Q137" s="13" t="s">
        <v>43</v>
      </c>
      <c r="V137" s="12"/>
    </row>
    <row r="138" spans="1:22" ht="12.75" x14ac:dyDescent="0.2">
      <c r="C138" s="34">
        <v>5</v>
      </c>
      <c r="D138" s="48">
        <v>0</v>
      </c>
      <c r="E138" s="49">
        <f>Q122</f>
        <v>-0.78086880944303028</v>
      </c>
      <c r="F138" s="47">
        <v>0</v>
      </c>
      <c r="G138" s="48">
        <v>0</v>
      </c>
      <c r="H138" s="49">
        <f>Q125</f>
        <v>0</v>
      </c>
      <c r="I138" s="46">
        <f>O126</f>
        <v>0.78086880944303028</v>
      </c>
      <c r="J138" s="47">
        <v>0</v>
      </c>
      <c r="K138" s="48">
        <v>0</v>
      </c>
      <c r="L138" s="42">
        <v>0</v>
      </c>
      <c r="M138" s="44">
        <v>0</v>
      </c>
      <c r="N138" s="44">
        <v>0</v>
      </c>
      <c r="O138" s="44">
        <v>0</v>
      </c>
      <c r="S138" s="12"/>
      <c r="T138" s="12"/>
      <c r="U138" s="12"/>
      <c r="V138" s="12"/>
    </row>
    <row r="139" spans="1:22" ht="12.75" x14ac:dyDescent="0.2">
      <c r="A139" s="16" t="s">
        <v>42</v>
      </c>
      <c r="B139" s="33" t="s">
        <v>4</v>
      </c>
      <c r="C139" s="34">
        <v>6</v>
      </c>
      <c r="D139" s="48">
        <v>0</v>
      </c>
      <c r="E139" s="49">
        <f>R122</f>
        <v>-0.62469504755442429</v>
      </c>
      <c r="F139" s="47">
        <v>0</v>
      </c>
      <c r="G139" s="48">
        <v>0</v>
      </c>
      <c r="H139" s="49">
        <f>R125</f>
        <v>-1</v>
      </c>
      <c r="I139" s="46">
        <f>P126</f>
        <v>-0.62469504755442429</v>
      </c>
      <c r="J139" s="47">
        <v>0</v>
      </c>
      <c r="K139" s="48">
        <v>0</v>
      </c>
      <c r="L139" s="42">
        <v>0</v>
      </c>
      <c r="M139" s="44">
        <v>0</v>
      </c>
      <c r="N139" s="44">
        <v>0</v>
      </c>
      <c r="O139" s="44">
        <v>0</v>
      </c>
      <c r="S139" s="12"/>
      <c r="T139" s="12"/>
      <c r="U139" s="12"/>
    </row>
    <row r="140" spans="1:22" ht="12.75" x14ac:dyDescent="0.2">
      <c r="A140" s="9"/>
      <c r="C140" s="50">
        <v>7</v>
      </c>
      <c r="D140" s="48">
        <v>0</v>
      </c>
      <c r="E140" s="48">
        <v>0</v>
      </c>
      <c r="F140" s="47">
        <v>0</v>
      </c>
      <c r="G140" s="48">
        <v>0</v>
      </c>
      <c r="H140" s="48">
        <v>0</v>
      </c>
      <c r="I140" s="46">
        <f>Q126</f>
        <v>-0.78086880944303028</v>
      </c>
      <c r="J140" s="46">
        <f>O127</f>
        <v>0.78086880944303028</v>
      </c>
      <c r="K140" s="48">
        <v>0</v>
      </c>
      <c r="L140" s="52">
        <f>Q129</f>
        <v>-0.81923192051904048</v>
      </c>
      <c r="M140" s="44">
        <v>0</v>
      </c>
      <c r="N140" s="44">
        <v>0</v>
      </c>
      <c r="O140" s="44">
        <v>0</v>
      </c>
    </row>
    <row r="141" spans="1:22" ht="12.75" x14ac:dyDescent="0.2">
      <c r="A141" s="9"/>
      <c r="C141" s="50">
        <v>8</v>
      </c>
      <c r="D141" s="48">
        <v>0</v>
      </c>
      <c r="E141" s="48">
        <v>0</v>
      </c>
      <c r="F141" s="47">
        <v>0</v>
      </c>
      <c r="G141" s="48">
        <v>0</v>
      </c>
      <c r="H141" s="48">
        <v>0</v>
      </c>
      <c r="I141" s="46">
        <f>R126</f>
        <v>0.62469504755442429</v>
      </c>
      <c r="J141" s="46">
        <f>P127</f>
        <v>-0.62469504755442418</v>
      </c>
      <c r="K141" s="48">
        <v>0</v>
      </c>
      <c r="L141" s="52">
        <f>R129</f>
        <v>-0.57346234436332832</v>
      </c>
      <c r="M141" s="44">
        <v>0</v>
      </c>
      <c r="N141" s="44">
        <v>0</v>
      </c>
      <c r="O141" s="44">
        <v>0</v>
      </c>
    </row>
    <row r="142" spans="1:22" ht="12.75" x14ac:dyDescent="0.2">
      <c r="A142" s="9"/>
      <c r="C142" s="50">
        <v>9</v>
      </c>
      <c r="D142" s="48">
        <v>0</v>
      </c>
      <c r="E142" s="48">
        <v>0</v>
      </c>
      <c r="F142" s="47">
        <v>0</v>
      </c>
      <c r="G142" s="48">
        <v>0</v>
      </c>
      <c r="H142" s="44">
        <v>0</v>
      </c>
      <c r="I142" s="44">
        <v>0</v>
      </c>
      <c r="J142" s="52">
        <f>Q127</f>
        <v>-0.78086880944303028</v>
      </c>
      <c r="K142" s="49">
        <f>Q128</f>
        <v>-0.98058067569092022</v>
      </c>
      <c r="L142" s="44">
        <v>0</v>
      </c>
      <c r="M142" s="44">
        <v>0</v>
      </c>
      <c r="N142" s="44">
        <v>0</v>
      </c>
      <c r="O142" s="44">
        <v>0</v>
      </c>
    </row>
    <row r="143" spans="1:22" ht="12.75" x14ac:dyDescent="0.2">
      <c r="A143" s="9"/>
      <c r="C143" s="50">
        <v>10</v>
      </c>
      <c r="D143" s="48">
        <v>0</v>
      </c>
      <c r="E143" s="48">
        <v>0</v>
      </c>
      <c r="F143" s="47">
        <v>0</v>
      </c>
      <c r="G143" s="48">
        <v>0</v>
      </c>
      <c r="H143" s="44">
        <v>0</v>
      </c>
      <c r="I143" s="44">
        <v>0</v>
      </c>
      <c r="J143" s="52">
        <f>R127</f>
        <v>0.62469504755442418</v>
      </c>
      <c r="K143" s="49">
        <f>R128</f>
        <v>0.19611613513818404</v>
      </c>
      <c r="L143" s="44">
        <v>0</v>
      </c>
      <c r="M143" s="44">
        <v>0</v>
      </c>
      <c r="N143" s="44">
        <v>0</v>
      </c>
      <c r="O143" s="44">
        <v>1</v>
      </c>
    </row>
    <row r="144" spans="1:22" ht="12.75" x14ac:dyDescent="0.2">
      <c r="A144" s="9"/>
      <c r="C144" s="50">
        <v>11</v>
      </c>
      <c r="D144" s="48">
        <v>0</v>
      </c>
      <c r="E144" s="48">
        <v>0</v>
      </c>
      <c r="F144" s="52">
        <f>Q123</f>
        <v>-0.98058067569092022</v>
      </c>
      <c r="G144" s="52">
        <f>Q124</f>
        <v>-0.81923192051904048</v>
      </c>
      <c r="H144" s="52">
        <f>O125</f>
        <v>0</v>
      </c>
      <c r="I144" s="44">
        <v>0</v>
      </c>
      <c r="J144" s="44">
        <v>0</v>
      </c>
      <c r="K144" s="52">
        <f>O128</f>
        <v>0.98058067569092022</v>
      </c>
      <c r="L144" s="52">
        <f>O129</f>
        <v>0.81923192051904048</v>
      </c>
      <c r="M144" s="44">
        <v>0</v>
      </c>
      <c r="N144" s="44">
        <v>0</v>
      </c>
      <c r="O144" s="44">
        <v>0</v>
      </c>
    </row>
    <row r="145" spans="1:22" ht="12.75" x14ac:dyDescent="0.2">
      <c r="A145" s="9"/>
      <c r="C145" s="50">
        <v>12</v>
      </c>
      <c r="D145" s="48">
        <v>0</v>
      </c>
      <c r="E145" s="48">
        <v>0</v>
      </c>
      <c r="F145" s="52">
        <f>R123</f>
        <v>-0.19611613513818404</v>
      </c>
      <c r="G145" s="52">
        <f>R124</f>
        <v>0.57346234436332832</v>
      </c>
      <c r="H145" s="52">
        <f>P125</f>
        <v>1</v>
      </c>
      <c r="I145" s="44">
        <v>0</v>
      </c>
      <c r="J145" s="44">
        <v>0</v>
      </c>
      <c r="K145" s="52">
        <f>P128</f>
        <v>-0.19611613513818404</v>
      </c>
      <c r="L145" s="52">
        <f>P129</f>
        <v>0.57346234436332832</v>
      </c>
      <c r="M145" s="44">
        <v>0</v>
      </c>
      <c r="N145" s="44">
        <v>0</v>
      </c>
      <c r="O145" s="44">
        <v>0</v>
      </c>
    </row>
    <row r="146" spans="1:22" ht="12.75" x14ac:dyDescent="0.2">
      <c r="A146" s="9" t="s">
        <v>44</v>
      </c>
    </row>
    <row r="147" spans="1:22" ht="12.75" x14ac:dyDescent="0.2">
      <c r="D147" s="26">
        <v>1</v>
      </c>
      <c r="E147" s="26">
        <v>2</v>
      </c>
      <c r="F147" s="26">
        <v>3</v>
      </c>
      <c r="G147" s="26">
        <v>4</v>
      </c>
      <c r="H147" s="26">
        <v>5</v>
      </c>
      <c r="I147" s="26">
        <v>6</v>
      </c>
      <c r="J147" s="51">
        <v>7</v>
      </c>
      <c r="K147" s="51">
        <v>8</v>
      </c>
      <c r="L147" s="51">
        <v>9</v>
      </c>
      <c r="M147" s="51">
        <v>10</v>
      </c>
      <c r="N147" s="51">
        <v>11</v>
      </c>
      <c r="O147" s="51">
        <v>12</v>
      </c>
      <c r="P147" s="35" t="s">
        <v>45</v>
      </c>
      <c r="V147" s="12"/>
    </row>
    <row r="148" spans="1:22" ht="12.75" x14ac:dyDescent="0.2">
      <c r="C148" s="27">
        <v>1</v>
      </c>
      <c r="D148" s="32">
        <f t="array" ref="D148:O159">MINVERSE(D134:O145)</f>
        <v>0</v>
      </c>
      <c r="E148" s="32">
        <v>0</v>
      </c>
      <c r="F148" s="32">
        <v>-8.5374989832438117E-2</v>
      </c>
      <c r="G148" s="32">
        <v>-1.4940623220676645</v>
      </c>
      <c r="H148" s="32">
        <v>-0.42687494916218999</v>
      </c>
      <c r="I148" s="32">
        <v>-1.0671873729054751</v>
      </c>
      <c r="J148" s="32">
        <v>-8.5374989832437964E-2</v>
      </c>
      <c r="K148" s="32">
        <v>-0.64031242374328479</v>
      </c>
      <c r="L148" s="32">
        <v>0.42687494916218982</v>
      </c>
      <c r="M148" s="32">
        <v>0</v>
      </c>
      <c r="N148" s="32">
        <v>0.21343747458109508</v>
      </c>
      <c r="O148" s="32">
        <v>-1.0671873729054751</v>
      </c>
      <c r="P148" s="12">
        <v>0</v>
      </c>
      <c r="R148" s="55">
        <f t="array" ref="R148:R159">MMULT(D148:O159,P148:P159)</f>
        <v>-72.568741357572293</v>
      </c>
      <c r="S148" s="37">
        <v>1</v>
      </c>
      <c r="T148" s="12"/>
      <c r="U148" s="12"/>
      <c r="V148" s="12"/>
    </row>
    <row r="149" spans="1:22" ht="12.75" x14ac:dyDescent="0.2">
      <c r="C149" s="27">
        <v>2</v>
      </c>
      <c r="D149" s="32">
        <v>0</v>
      </c>
      <c r="E149" s="32">
        <v>0</v>
      </c>
      <c r="F149" s="32">
        <v>0.51224993899462778</v>
      </c>
      <c r="G149" s="32">
        <v>-0.64031242374328479</v>
      </c>
      <c r="H149" s="32">
        <v>-0.42687494916218999</v>
      </c>
      <c r="I149" s="32">
        <v>-1.0671873729054748</v>
      </c>
      <c r="J149" s="32">
        <v>-8.5374989832437964E-2</v>
      </c>
      <c r="K149" s="32">
        <v>-0.64031242374328479</v>
      </c>
      <c r="L149" s="32">
        <v>0.42687494916218982</v>
      </c>
      <c r="M149" s="32">
        <v>0</v>
      </c>
      <c r="N149" s="32">
        <v>0.21343747458109508</v>
      </c>
      <c r="O149" s="32">
        <v>-1.0671873729054748</v>
      </c>
      <c r="P149" s="12">
        <v>0</v>
      </c>
      <c r="R149" s="55">
        <v>-46.956244407840884</v>
      </c>
      <c r="S149" s="37">
        <v>2</v>
      </c>
      <c r="T149" s="12"/>
      <c r="U149" s="12"/>
      <c r="V149" s="12"/>
    </row>
    <row r="150" spans="1:22" ht="12.75" x14ac:dyDescent="0.2">
      <c r="C150" s="27">
        <v>3</v>
      </c>
      <c r="D150" s="32">
        <v>0</v>
      </c>
      <c r="E150" s="32">
        <v>0</v>
      </c>
      <c r="F150" s="32">
        <v>-0.95181697587065306</v>
      </c>
      <c r="G150" s="32">
        <v>1.1897712198383161</v>
      </c>
      <c r="H150" s="32">
        <v>-0.67986926847903795</v>
      </c>
      <c r="I150" s="32">
        <v>0.8498365855987976</v>
      </c>
      <c r="J150" s="32">
        <v>-0.95181697587065317</v>
      </c>
      <c r="K150" s="32">
        <v>0.5099019513592784</v>
      </c>
      <c r="L150" s="32">
        <v>-1.3597385369580759</v>
      </c>
      <c r="M150" s="32">
        <v>0</v>
      </c>
      <c r="N150" s="32">
        <v>-1.1897712198383164</v>
      </c>
      <c r="O150" s="32">
        <v>0.8498365855987976</v>
      </c>
      <c r="P150" s="12">
        <v>0</v>
      </c>
      <c r="Q150" s="12"/>
      <c r="R150" s="55">
        <v>57.788887820718223</v>
      </c>
      <c r="S150" s="37">
        <v>3</v>
      </c>
      <c r="T150" s="12"/>
      <c r="U150" s="12"/>
      <c r="V150" s="12"/>
    </row>
    <row r="151" spans="1:22" ht="12.75" x14ac:dyDescent="0.2">
      <c r="C151" s="27">
        <v>4</v>
      </c>
      <c r="D151" s="32">
        <v>0</v>
      </c>
      <c r="E151" s="32">
        <v>0</v>
      </c>
      <c r="F151" s="32">
        <v>0.65101629950579742</v>
      </c>
      <c r="G151" s="32">
        <v>-0.81377037438224686</v>
      </c>
      <c r="H151" s="32">
        <v>-2.8922742561063402E-17</v>
      </c>
      <c r="I151" s="32">
        <v>-7.6779897598296253E-17</v>
      </c>
      <c r="J151" s="32">
        <v>-4.3531753296086026E-18</v>
      </c>
      <c r="K151" s="32">
        <v>-4.6067938558977742E-17</v>
      </c>
      <c r="L151" s="32">
        <v>3.2501175517573596E-17</v>
      </c>
      <c r="M151" s="32">
        <v>0</v>
      </c>
      <c r="N151" s="32">
        <v>1.7145195997914343E-17</v>
      </c>
      <c r="O151" s="32">
        <v>-7.6779897598296253E-17</v>
      </c>
      <c r="P151" s="12">
        <v>30</v>
      </c>
      <c r="R151" s="55">
        <v>-24.413111231467404</v>
      </c>
      <c r="S151" s="37">
        <v>4</v>
      </c>
      <c r="T151" s="12"/>
      <c r="U151" s="12"/>
      <c r="V151" s="12"/>
    </row>
    <row r="152" spans="1:22" ht="12.75" x14ac:dyDescent="0.2">
      <c r="C152" s="34">
        <v>5</v>
      </c>
      <c r="D152" s="32">
        <v>0</v>
      </c>
      <c r="E152" s="32">
        <v>0</v>
      </c>
      <c r="F152" s="32">
        <v>-0.6399999999999999</v>
      </c>
      <c r="G152" s="32">
        <v>0.79999999999999993</v>
      </c>
      <c r="H152" s="32">
        <v>-0.26666666666666661</v>
      </c>
      <c r="I152" s="32">
        <v>0.33333333333333348</v>
      </c>
      <c r="J152" s="32">
        <v>0.10666666666666659</v>
      </c>
      <c r="K152" s="32">
        <v>0.79999999999999993</v>
      </c>
      <c r="L152" s="32">
        <v>-0.53333333333333333</v>
      </c>
      <c r="M152" s="32">
        <v>0</v>
      </c>
      <c r="N152" s="32">
        <v>-0.26666666666666672</v>
      </c>
      <c r="O152" s="32">
        <v>1.3333333333333335</v>
      </c>
      <c r="P152" s="12">
        <v>0</v>
      </c>
      <c r="R152" s="55">
        <v>38.666666666666664</v>
      </c>
      <c r="S152" s="39">
        <v>5</v>
      </c>
      <c r="T152" s="12"/>
      <c r="U152" s="12"/>
      <c r="V152" s="12"/>
    </row>
    <row r="153" spans="1:22" ht="12.75" x14ac:dyDescent="0.2">
      <c r="A153" s="35" t="s">
        <v>9</v>
      </c>
      <c r="B153" s="33" t="s">
        <v>4</v>
      </c>
      <c r="C153" s="34">
        <v>6</v>
      </c>
      <c r="D153" s="32">
        <v>0</v>
      </c>
      <c r="E153" s="32">
        <v>0</v>
      </c>
      <c r="F153" s="32">
        <v>0.51224993899462778</v>
      </c>
      <c r="G153" s="32">
        <v>-0.64031242374328479</v>
      </c>
      <c r="H153" s="32">
        <v>0.85374989832437986</v>
      </c>
      <c r="I153" s="32">
        <v>-1.0671873729054748</v>
      </c>
      <c r="J153" s="32">
        <v>-8.5374989832437922E-2</v>
      </c>
      <c r="K153" s="32">
        <v>-0.64031242374328479</v>
      </c>
      <c r="L153" s="32">
        <v>0.42687494916218993</v>
      </c>
      <c r="M153" s="32">
        <v>0</v>
      </c>
      <c r="N153" s="32">
        <v>0.21343747458109499</v>
      </c>
      <c r="O153" s="32">
        <v>-1.0671873729054748</v>
      </c>
      <c r="P153" s="12">
        <v>20</v>
      </c>
      <c r="Q153" s="33" t="s">
        <v>4</v>
      </c>
      <c r="R153" s="55">
        <v>-46.956244407840884</v>
      </c>
      <c r="S153" s="39">
        <v>6</v>
      </c>
      <c r="T153" s="12"/>
      <c r="U153" s="12"/>
    </row>
    <row r="154" spans="1:22" ht="12.75" x14ac:dyDescent="0.2">
      <c r="C154" s="50">
        <v>7</v>
      </c>
      <c r="D154" s="32">
        <v>0</v>
      </c>
      <c r="E154" s="32">
        <v>0</v>
      </c>
      <c r="F154" s="32">
        <v>0.51224993899462778</v>
      </c>
      <c r="G154" s="32">
        <v>-0.64031242374328479</v>
      </c>
      <c r="H154" s="32">
        <v>0.85374989832437997</v>
      </c>
      <c r="I154" s="32">
        <v>-1.0671873729054748</v>
      </c>
      <c r="J154" s="32">
        <v>0.51224993899462801</v>
      </c>
      <c r="K154" s="32">
        <v>-1.4940623220676645</v>
      </c>
      <c r="L154" s="32">
        <v>0.42687494916218999</v>
      </c>
      <c r="M154" s="32">
        <v>0</v>
      </c>
      <c r="N154" s="32">
        <v>0.21343747458109499</v>
      </c>
      <c r="O154" s="32">
        <v>-1.0671873729054748</v>
      </c>
      <c r="P154" s="12">
        <v>0</v>
      </c>
      <c r="R154" s="55">
        <v>-55.493743391084678</v>
      </c>
      <c r="S154" s="39">
        <v>7</v>
      </c>
    </row>
    <row r="155" spans="1:22" ht="12.75" x14ac:dyDescent="0.2">
      <c r="C155" s="50">
        <v>8</v>
      </c>
      <c r="D155" s="32">
        <v>0</v>
      </c>
      <c r="E155" s="32">
        <v>0</v>
      </c>
      <c r="F155" s="32">
        <v>-0.40792156108742272</v>
      </c>
      <c r="G155" s="32">
        <v>0.5099019513592784</v>
      </c>
      <c r="H155" s="32">
        <v>-0.67986926847903795</v>
      </c>
      <c r="I155" s="32">
        <v>0.84983658559879749</v>
      </c>
      <c r="J155" s="32">
        <v>-0.40792156108742283</v>
      </c>
      <c r="K155" s="32">
        <v>1.1897712198383164</v>
      </c>
      <c r="L155" s="32">
        <v>-1.3597385369580759</v>
      </c>
      <c r="M155" s="32">
        <v>0</v>
      </c>
      <c r="N155" s="32">
        <v>-0.16996731711975951</v>
      </c>
      <c r="O155" s="32">
        <v>0.84983658559879749</v>
      </c>
      <c r="P155" s="12">
        <v>10</v>
      </c>
      <c r="R155" s="55">
        <v>44.191502451137467</v>
      </c>
      <c r="S155" s="39">
        <v>8</v>
      </c>
    </row>
    <row r="156" spans="1:22" ht="12.75" x14ac:dyDescent="0.2">
      <c r="A156" s="40"/>
      <c r="B156" s="41"/>
      <c r="C156" s="50">
        <v>9</v>
      </c>
      <c r="D156" s="53">
        <v>0</v>
      </c>
      <c r="E156" s="53">
        <v>0</v>
      </c>
      <c r="F156" s="53">
        <v>4.30935854516832E-17</v>
      </c>
      <c r="G156" s="53">
        <v>-5.6690314959594638E-17</v>
      </c>
      <c r="H156" s="53">
        <v>7.1822642419472001E-17</v>
      </c>
      <c r="I156" s="32">
        <v>-1.0954163503927448E-16</v>
      </c>
      <c r="J156" s="32">
        <v>-0.65101629950579742</v>
      </c>
      <c r="K156" s="32">
        <v>-0.81377037438224686</v>
      </c>
      <c r="L156" s="32">
        <v>4.2005291619281056E-17</v>
      </c>
      <c r="M156" s="32">
        <v>0</v>
      </c>
      <c r="N156" s="32">
        <v>1.5132327459877362E-17</v>
      </c>
      <c r="O156" s="32">
        <v>-1.0954163503927448E-16</v>
      </c>
      <c r="P156" s="12">
        <v>0</v>
      </c>
      <c r="R156" s="55">
        <v>-8.1377037438224722</v>
      </c>
      <c r="S156" s="39">
        <v>9</v>
      </c>
    </row>
    <row r="157" spans="1:22" ht="12.75" x14ac:dyDescent="0.2">
      <c r="A157" s="40"/>
      <c r="B157" s="41"/>
      <c r="C157" s="50">
        <v>10</v>
      </c>
      <c r="D157" s="53">
        <v>1</v>
      </c>
      <c r="E157" s="53">
        <v>0</v>
      </c>
      <c r="F157" s="53">
        <v>1</v>
      </c>
      <c r="G157" s="53">
        <v>0</v>
      </c>
      <c r="H157" s="53">
        <v>1</v>
      </c>
      <c r="I157" s="32">
        <v>0</v>
      </c>
      <c r="J157" s="32">
        <v>1</v>
      </c>
      <c r="K157" s="32">
        <v>0</v>
      </c>
      <c r="L157" s="32">
        <v>1</v>
      </c>
      <c r="M157" s="32">
        <v>0</v>
      </c>
      <c r="N157" s="32">
        <v>1</v>
      </c>
      <c r="O157" s="32">
        <v>0</v>
      </c>
      <c r="P157" s="12">
        <v>0</v>
      </c>
      <c r="R157" s="38">
        <v>0</v>
      </c>
      <c r="S157" s="39">
        <v>10</v>
      </c>
    </row>
    <row r="158" spans="1:22" ht="12.75" x14ac:dyDescent="0.2">
      <c r="A158" s="40"/>
      <c r="B158" s="41"/>
      <c r="C158" s="50">
        <v>11</v>
      </c>
      <c r="D158" s="53">
        <v>0</v>
      </c>
      <c r="E158" s="53">
        <v>1</v>
      </c>
      <c r="F158" s="53">
        <v>0.24000000000000013</v>
      </c>
      <c r="G158" s="53">
        <v>0.69999999999999984</v>
      </c>
      <c r="H158" s="53">
        <v>0.40000000000000008</v>
      </c>
      <c r="I158" s="32">
        <v>0.49999999999999994</v>
      </c>
      <c r="J158" s="32">
        <v>0.24000000000000005</v>
      </c>
      <c r="K158" s="32">
        <v>0.29999999999999993</v>
      </c>
      <c r="L158" s="32">
        <v>9.7144514654701197E-17</v>
      </c>
      <c r="M158" s="32">
        <v>0</v>
      </c>
      <c r="N158" s="32">
        <v>0.10000000000000009</v>
      </c>
      <c r="O158" s="32">
        <v>0.49999999999999994</v>
      </c>
      <c r="P158" s="12">
        <v>0</v>
      </c>
      <c r="R158" s="38">
        <v>33.999999999999993</v>
      </c>
      <c r="S158" s="39">
        <v>11</v>
      </c>
    </row>
    <row r="159" spans="1:22" ht="12.75" x14ac:dyDescent="0.2">
      <c r="A159" s="40"/>
      <c r="B159" s="41"/>
      <c r="C159" s="50">
        <v>12</v>
      </c>
      <c r="D159" s="53">
        <v>0</v>
      </c>
      <c r="E159" s="53">
        <v>0</v>
      </c>
      <c r="F159" s="53">
        <v>-0.23999999999999994</v>
      </c>
      <c r="G159" s="53">
        <v>0.29999999999999993</v>
      </c>
      <c r="H159" s="53">
        <v>-0.39999999999999991</v>
      </c>
      <c r="I159" s="32">
        <v>0.49999999999999994</v>
      </c>
      <c r="J159" s="32">
        <v>-0.24</v>
      </c>
      <c r="K159" s="32">
        <v>0.7</v>
      </c>
      <c r="L159" s="32">
        <v>1.3877787807814457E-17</v>
      </c>
      <c r="M159" s="32">
        <v>1</v>
      </c>
      <c r="N159" s="32">
        <v>-9.9999999999999992E-2</v>
      </c>
      <c r="O159" s="32">
        <v>0.49999999999999994</v>
      </c>
      <c r="P159" s="12">
        <v>0</v>
      </c>
      <c r="R159" s="38">
        <v>25.999999999999996</v>
      </c>
      <c r="S159" s="39">
        <v>12</v>
      </c>
    </row>
    <row r="160" spans="1:22" ht="12.75" x14ac:dyDescent="0.2">
      <c r="A160" s="40" t="s">
        <v>46</v>
      </c>
      <c r="B160" s="41" t="s">
        <v>47</v>
      </c>
      <c r="C160" s="13"/>
      <c r="D160" s="13"/>
      <c r="E160" s="13"/>
      <c r="F160" s="13"/>
      <c r="G160" s="13"/>
      <c r="H160" s="13"/>
    </row>
    <row r="163" spans="1:19" x14ac:dyDescent="0.25">
      <c r="A163" s="10" t="s">
        <v>51</v>
      </c>
      <c r="B163" s="11"/>
      <c r="C163" s="11"/>
      <c r="S163" s="12"/>
    </row>
    <row r="164" spans="1:19" ht="12.75" x14ac:dyDescent="0.2">
      <c r="A164" s="9" t="s">
        <v>14</v>
      </c>
      <c r="B164" s="9"/>
      <c r="C164" s="12">
        <v>14</v>
      </c>
      <c r="D164" s="13" t="s">
        <v>15</v>
      </c>
      <c r="K164" s="14" t="s">
        <v>16</v>
      </c>
      <c r="N164" s="15" t="s">
        <v>17</v>
      </c>
    </row>
    <row r="165" spans="1:19" ht="12.75" x14ac:dyDescent="0.2">
      <c r="A165" s="9" t="s">
        <v>18</v>
      </c>
      <c r="B165" s="9"/>
      <c r="C165" s="12">
        <v>14</v>
      </c>
      <c r="D165" s="13" t="s">
        <v>19</v>
      </c>
      <c r="K165" s="14" t="s">
        <v>20</v>
      </c>
      <c r="N165" s="15" t="s">
        <v>21</v>
      </c>
    </row>
    <row r="166" spans="1:19" ht="12.75" x14ac:dyDescent="0.2">
      <c r="A166" s="2"/>
      <c r="B166" s="2"/>
      <c r="C166" s="2"/>
      <c r="D166" s="2"/>
      <c r="E166" s="2"/>
      <c r="F166" s="2"/>
      <c r="G166" s="2"/>
      <c r="I166" s="2"/>
      <c r="J166" s="2"/>
      <c r="K166" s="2"/>
      <c r="L166" s="2"/>
      <c r="M166" s="2"/>
      <c r="N166" s="15" t="s">
        <v>22</v>
      </c>
      <c r="O166" s="15"/>
      <c r="P166" s="15"/>
      <c r="Q166" s="2"/>
      <c r="S166" s="2"/>
    </row>
    <row r="167" spans="1:19" ht="12.75" x14ac:dyDescent="0.2">
      <c r="A167" s="16" t="s">
        <v>23</v>
      </c>
      <c r="B167" s="16" t="s">
        <v>24</v>
      </c>
      <c r="C167" s="16" t="s">
        <v>25</v>
      </c>
      <c r="D167" s="16" t="s">
        <v>26</v>
      </c>
      <c r="E167" s="16" t="s">
        <v>27</v>
      </c>
      <c r="F167" s="16" t="s">
        <v>28</v>
      </c>
      <c r="G167" s="16" t="s">
        <v>29</v>
      </c>
      <c r="H167" s="16" t="s">
        <v>30</v>
      </c>
      <c r="I167" s="16" t="s">
        <v>31</v>
      </c>
      <c r="J167" s="16" t="s">
        <v>32</v>
      </c>
      <c r="K167" s="16" t="s">
        <v>33</v>
      </c>
      <c r="L167" s="16" t="s">
        <v>34</v>
      </c>
      <c r="M167" s="16" t="s">
        <v>35</v>
      </c>
      <c r="N167" s="16" t="s">
        <v>29</v>
      </c>
      <c r="O167" s="17" t="s">
        <v>36</v>
      </c>
      <c r="P167" s="17" t="s">
        <v>37</v>
      </c>
      <c r="Q167" s="18" t="s">
        <v>38</v>
      </c>
      <c r="R167" s="18" t="s">
        <v>39</v>
      </c>
      <c r="S167" s="2"/>
    </row>
    <row r="168" spans="1:19" ht="12.75" x14ac:dyDescent="0.2">
      <c r="A168" s="16">
        <v>1</v>
      </c>
      <c r="B168" s="42">
        <v>0</v>
      </c>
      <c r="C168" s="16">
        <v>1</v>
      </c>
      <c r="D168" s="43">
        <v>1</v>
      </c>
      <c r="E168" s="43">
        <v>2</v>
      </c>
      <c r="F168" s="43">
        <v>3</v>
      </c>
      <c r="G168" s="43">
        <v>4</v>
      </c>
      <c r="H168" s="42">
        <f>B168</f>
        <v>0</v>
      </c>
      <c r="I168" s="42">
        <f>B169</f>
        <v>0</v>
      </c>
      <c r="J168" s="42">
        <f>B170</f>
        <v>4</v>
      </c>
      <c r="K168" s="42">
        <f>B171</f>
        <v>0</v>
      </c>
      <c r="L168" s="19">
        <f t="shared" ref="L168:M168" si="60">J168-H168</f>
        <v>4</v>
      </c>
      <c r="M168" s="19">
        <f t="shared" si="60"/>
        <v>0</v>
      </c>
      <c r="N168" s="21">
        <f t="shared" ref="N168:N178" si="61">SQRT(L168^2+M168^2)</f>
        <v>4</v>
      </c>
      <c r="O168" s="22">
        <f t="shared" ref="O168:O178" si="62">L168/N168</f>
        <v>1</v>
      </c>
      <c r="P168" s="22">
        <f t="shared" ref="P168:P178" si="63">M168/N168</f>
        <v>0</v>
      </c>
      <c r="Q168" s="22">
        <f t="shared" ref="Q168:R168" si="64">-O168</f>
        <v>-1</v>
      </c>
      <c r="R168" s="22">
        <f t="shared" si="64"/>
        <v>0</v>
      </c>
      <c r="S168" s="23">
        <v>1</v>
      </c>
    </row>
    <row r="169" spans="1:19" ht="12.75" x14ac:dyDescent="0.2">
      <c r="A169" s="16">
        <v>2</v>
      </c>
      <c r="B169" s="42">
        <v>0</v>
      </c>
      <c r="C169" s="16">
        <v>2</v>
      </c>
      <c r="D169" s="43">
        <v>3</v>
      </c>
      <c r="E169" s="43">
        <v>4</v>
      </c>
      <c r="F169" s="43">
        <v>5</v>
      </c>
      <c r="G169" s="43">
        <v>6</v>
      </c>
      <c r="H169" s="42">
        <f>B170</f>
        <v>4</v>
      </c>
      <c r="I169" s="42">
        <f>B171</f>
        <v>0</v>
      </c>
      <c r="J169" s="42">
        <f>B172</f>
        <v>8</v>
      </c>
      <c r="K169" s="42">
        <f>B173</f>
        <v>0</v>
      </c>
      <c r="L169" s="19">
        <f t="shared" ref="L169:M169" si="65">J169-H169</f>
        <v>4</v>
      </c>
      <c r="M169" s="19">
        <f t="shared" si="65"/>
        <v>0</v>
      </c>
      <c r="N169" s="21">
        <f t="shared" si="61"/>
        <v>4</v>
      </c>
      <c r="O169" s="22">
        <f t="shared" si="62"/>
        <v>1</v>
      </c>
      <c r="P169" s="22">
        <f t="shared" si="63"/>
        <v>0</v>
      </c>
      <c r="Q169" s="22">
        <f t="shared" ref="Q169:R169" si="66">-O169</f>
        <v>-1</v>
      </c>
      <c r="R169" s="22">
        <f t="shared" si="66"/>
        <v>0</v>
      </c>
      <c r="S169" s="23">
        <v>2</v>
      </c>
    </row>
    <row r="170" spans="1:19" ht="12.75" x14ac:dyDescent="0.2">
      <c r="A170" s="16">
        <v>3</v>
      </c>
      <c r="B170" s="42">
        <v>4</v>
      </c>
      <c r="C170" s="16">
        <v>3</v>
      </c>
      <c r="D170" s="43">
        <v>5</v>
      </c>
      <c r="E170" s="43">
        <v>6</v>
      </c>
      <c r="F170" s="43">
        <v>7</v>
      </c>
      <c r="G170" s="43">
        <v>8</v>
      </c>
      <c r="H170" s="42">
        <f>B172</f>
        <v>8</v>
      </c>
      <c r="I170" s="42">
        <f>B173</f>
        <v>0</v>
      </c>
      <c r="J170" s="42">
        <f>B174</f>
        <v>12</v>
      </c>
      <c r="K170" s="42">
        <f>B175</f>
        <v>0</v>
      </c>
      <c r="L170" s="19">
        <f t="shared" ref="L170:M170" si="67">J170-H170</f>
        <v>4</v>
      </c>
      <c r="M170" s="19">
        <f t="shared" si="67"/>
        <v>0</v>
      </c>
      <c r="N170" s="21">
        <f t="shared" si="61"/>
        <v>4</v>
      </c>
      <c r="O170" s="22">
        <f t="shared" si="62"/>
        <v>1</v>
      </c>
      <c r="P170" s="22">
        <f t="shared" si="63"/>
        <v>0</v>
      </c>
      <c r="Q170" s="22">
        <f t="shared" ref="Q170:R170" si="68">-O170</f>
        <v>-1</v>
      </c>
      <c r="R170" s="22">
        <f t="shared" si="68"/>
        <v>0</v>
      </c>
      <c r="S170" s="23">
        <v>3</v>
      </c>
    </row>
    <row r="171" spans="1:19" ht="12.75" x14ac:dyDescent="0.2">
      <c r="A171" s="16">
        <v>4</v>
      </c>
      <c r="B171" s="42">
        <v>0</v>
      </c>
      <c r="C171" s="16">
        <v>4</v>
      </c>
      <c r="D171" s="43">
        <v>1</v>
      </c>
      <c r="E171" s="43">
        <v>2</v>
      </c>
      <c r="F171" s="43">
        <v>9</v>
      </c>
      <c r="G171" s="43">
        <v>10</v>
      </c>
      <c r="H171" s="42">
        <f>B168</f>
        <v>0</v>
      </c>
      <c r="I171" s="42">
        <f>B169</f>
        <v>0</v>
      </c>
      <c r="J171" s="42">
        <f>B176</f>
        <v>2</v>
      </c>
      <c r="K171" s="56">
        <f>B177</f>
        <v>1.1547005383792517</v>
      </c>
      <c r="L171" s="19">
        <f t="shared" ref="L171:M171" si="69">J171-H171</f>
        <v>2</v>
      </c>
      <c r="M171" s="21">
        <f t="shared" si="69"/>
        <v>1.1547005383792517</v>
      </c>
      <c r="N171" s="21">
        <f t="shared" si="61"/>
        <v>2.3094010767585034</v>
      </c>
      <c r="O171" s="22">
        <f t="shared" si="62"/>
        <v>0.86602540378443849</v>
      </c>
      <c r="P171" s="22">
        <f t="shared" si="63"/>
        <v>0.5</v>
      </c>
      <c r="Q171" s="22">
        <f t="shared" ref="Q171:R171" si="70">-O171</f>
        <v>-0.86602540378443849</v>
      </c>
      <c r="R171" s="22">
        <f t="shared" si="70"/>
        <v>-0.5</v>
      </c>
      <c r="S171" s="23">
        <v>4</v>
      </c>
    </row>
    <row r="172" spans="1:19" ht="12.75" x14ac:dyDescent="0.2">
      <c r="A172" s="16">
        <v>5</v>
      </c>
      <c r="B172" s="42">
        <v>8</v>
      </c>
      <c r="C172" s="16">
        <v>5</v>
      </c>
      <c r="D172" s="43">
        <v>9</v>
      </c>
      <c r="E172" s="43">
        <v>10</v>
      </c>
      <c r="F172" s="43">
        <v>13</v>
      </c>
      <c r="G172" s="43">
        <v>14</v>
      </c>
      <c r="H172" s="42">
        <f>B176</f>
        <v>2</v>
      </c>
      <c r="I172" s="56">
        <f>B177</f>
        <v>1.1547005383792517</v>
      </c>
      <c r="J172" s="42">
        <f>B180</f>
        <v>6</v>
      </c>
      <c r="K172" s="56">
        <f>B181</f>
        <v>3.4641016151377544</v>
      </c>
      <c r="L172" s="19">
        <f t="shared" ref="L172:M172" si="71">J172-H172</f>
        <v>4</v>
      </c>
      <c r="M172" s="21">
        <f t="shared" si="71"/>
        <v>2.3094010767585029</v>
      </c>
      <c r="N172" s="21">
        <f t="shared" si="61"/>
        <v>4.6188021535170058</v>
      </c>
      <c r="O172" s="22">
        <f t="shared" si="62"/>
        <v>0.86602540378443871</v>
      </c>
      <c r="P172" s="22">
        <f t="shared" si="63"/>
        <v>0.5</v>
      </c>
      <c r="Q172" s="22">
        <f t="shared" ref="Q172:R172" si="72">-O172</f>
        <v>-0.86602540378443871</v>
      </c>
      <c r="R172" s="22">
        <f t="shared" si="72"/>
        <v>-0.5</v>
      </c>
      <c r="S172" s="23">
        <v>5</v>
      </c>
    </row>
    <row r="173" spans="1:19" ht="12.75" x14ac:dyDescent="0.2">
      <c r="A173" s="16">
        <v>6</v>
      </c>
      <c r="B173" s="42">
        <v>0</v>
      </c>
      <c r="C173" s="16">
        <v>6</v>
      </c>
      <c r="D173" s="43">
        <v>13</v>
      </c>
      <c r="E173" s="43">
        <v>14</v>
      </c>
      <c r="F173" s="43">
        <v>11</v>
      </c>
      <c r="G173" s="43">
        <v>12</v>
      </c>
      <c r="H173" s="42">
        <f>B180</f>
        <v>6</v>
      </c>
      <c r="I173" s="56">
        <f>B181</f>
        <v>3.4641016151377544</v>
      </c>
      <c r="J173" s="42">
        <f>B178</f>
        <v>10</v>
      </c>
      <c r="K173" s="56">
        <f>B179</f>
        <v>1.1547005383792517</v>
      </c>
      <c r="L173" s="19">
        <f t="shared" ref="L173:M173" si="73">J173-H173</f>
        <v>4</v>
      </c>
      <c r="M173" s="21">
        <f t="shared" si="73"/>
        <v>-2.3094010767585029</v>
      </c>
      <c r="N173" s="21">
        <f t="shared" si="61"/>
        <v>4.6188021535170058</v>
      </c>
      <c r="O173" s="22">
        <f t="shared" si="62"/>
        <v>0.86602540378443871</v>
      </c>
      <c r="P173" s="22">
        <f t="shared" si="63"/>
        <v>-0.5</v>
      </c>
      <c r="Q173" s="22">
        <f t="shared" ref="Q173:R173" si="74">-O173</f>
        <v>-0.86602540378443871</v>
      </c>
      <c r="R173" s="22">
        <f t="shared" si="74"/>
        <v>0.5</v>
      </c>
      <c r="S173" s="23">
        <v>6</v>
      </c>
    </row>
    <row r="174" spans="1:19" ht="12.75" x14ac:dyDescent="0.2">
      <c r="A174" s="16">
        <v>7</v>
      </c>
      <c r="B174" s="44">
        <v>12</v>
      </c>
      <c r="C174" s="16">
        <v>7</v>
      </c>
      <c r="D174" s="43">
        <v>11</v>
      </c>
      <c r="E174" s="43">
        <v>12</v>
      </c>
      <c r="F174" s="43">
        <v>7</v>
      </c>
      <c r="G174" s="43">
        <v>8</v>
      </c>
      <c r="H174" s="47">
        <f>B178</f>
        <v>10</v>
      </c>
      <c r="I174" s="57">
        <f>B179</f>
        <v>1.1547005383792517</v>
      </c>
      <c r="J174" s="42">
        <f>B174</f>
        <v>12</v>
      </c>
      <c r="K174" s="42">
        <f>B175</f>
        <v>0</v>
      </c>
      <c r="L174" s="19">
        <f t="shared" ref="L174:M174" si="75">J174-H174</f>
        <v>2</v>
      </c>
      <c r="M174" s="21">
        <f t="shared" si="75"/>
        <v>-1.1547005383792517</v>
      </c>
      <c r="N174" s="21">
        <f t="shared" si="61"/>
        <v>2.3094010767585034</v>
      </c>
      <c r="O174" s="22">
        <f t="shared" si="62"/>
        <v>0.86602540378443849</v>
      </c>
      <c r="P174" s="22">
        <f t="shared" si="63"/>
        <v>-0.5</v>
      </c>
      <c r="Q174" s="22">
        <f t="shared" ref="Q174:R174" si="76">-O174</f>
        <v>-0.86602540378443849</v>
      </c>
      <c r="R174" s="22">
        <f t="shared" si="76"/>
        <v>0.5</v>
      </c>
      <c r="S174" s="23">
        <v>7</v>
      </c>
    </row>
    <row r="175" spans="1:19" ht="12.75" x14ac:dyDescent="0.2">
      <c r="A175" s="16">
        <v>8</v>
      </c>
      <c r="B175" s="44">
        <v>0</v>
      </c>
      <c r="C175" s="16">
        <v>8</v>
      </c>
      <c r="D175" s="43">
        <v>9</v>
      </c>
      <c r="E175" s="43">
        <v>10</v>
      </c>
      <c r="F175" s="43">
        <v>3</v>
      </c>
      <c r="G175" s="43">
        <v>4</v>
      </c>
      <c r="H175" s="47">
        <f>B176</f>
        <v>2</v>
      </c>
      <c r="I175" s="57">
        <f>B177</f>
        <v>1.1547005383792517</v>
      </c>
      <c r="J175" s="47">
        <f>B170</f>
        <v>4</v>
      </c>
      <c r="K175" s="47">
        <f>B171</f>
        <v>0</v>
      </c>
      <c r="L175" s="19">
        <f t="shared" ref="L175:M175" si="77">J175-H175</f>
        <v>2</v>
      </c>
      <c r="M175" s="21">
        <f t="shared" si="77"/>
        <v>-1.1547005383792517</v>
      </c>
      <c r="N175" s="21">
        <f t="shared" si="61"/>
        <v>2.3094010767585034</v>
      </c>
      <c r="O175" s="22">
        <f t="shared" si="62"/>
        <v>0.86602540378443849</v>
      </c>
      <c r="P175" s="22">
        <f t="shared" si="63"/>
        <v>-0.5</v>
      </c>
      <c r="Q175" s="22">
        <f t="shared" ref="Q175:R175" si="78">-O175</f>
        <v>-0.86602540378443849</v>
      </c>
      <c r="R175" s="22">
        <f t="shared" si="78"/>
        <v>0.5</v>
      </c>
      <c r="S175" s="23">
        <v>8</v>
      </c>
    </row>
    <row r="176" spans="1:19" ht="12.75" x14ac:dyDescent="0.2">
      <c r="A176" s="16">
        <v>9</v>
      </c>
      <c r="B176" s="44">
        <v>2</v>
      </c>
      <c r="C176" s="16">
        <v>9</v>
      </c>
      <c r="D176" s="43">
        <v>5</v>
      </c>
      <c r="E176" s="43">
        <v>6</v>
      </c>
      <c r="F176" s="43">
        <v>11</v>
      </c>
      <c r="G176" s="43">
        <v>12</v>
      </c>
      <c r="H176" s="47">
        <f>B172</f>
        <v>8</v>
      </c>
      <c r="I176" s="47">
        <f>B173</f>
        <v>0</v>
      </c>
      <c r="J176" s="47">
        <f>B178</f>
        <v>10</v>
      </c>
      <c r="K176" s="57">
        <f>B179</f>
        <v>1.1547005383792517</v>
      </c>
      <c r="L176" s="19">
        <f t="shared" ref="L176:M176" si="79">J176-H176</f>
        <v>2</v>
      </c>
      <c r="M176" s="21">
        <f t="shared" si="79"/>
        <v>1.1547005383792517</v>
      </c>
      <c r="N176" s="21">
        <f t="shared" si="61"/>
        <v>2.3094010767585034</v>
      </c>
      <c r="O176" s="22">
        <f t="shared" si="62"/>
        <v>0.86602540378443849</v>
      </c>
      <c r="P176" s="22">
        <f t="shared" si="63"/>
        <v>0.5</v>
      </c>
      <c r="Q176" s="22">
        <f t="shared" ref="Q176:R176" si="80">-O176</f>
        <v>-0.86602540378443849</v>
      </c>
      <c r="R176" s="22">
        <f t="shared" si="80"/>
        <v>-0.5</v>
      </c>
      <c r="S176" s="23">
        <v>9</v>
      </c>
    </row>
    <row r="177" spans="1:23" ht="12.75" x14ac:dyDescent="0.2">
      <c r="A177" s="16">
        <v>10</v>
      </c>
      <c r="B177" s="58">
        <f>2/SQRT(3)</f>
        <v>1.1547005383792517</v>
      </c>
      <c r="C177" s="16">
        <v>10</v>
      </c>
      <c r="D177" s="43">
        <v>3</v>
      </c>
      <c r="E177" s="43">
        <v>4</v>
      </c>
      <c r="F177" s="43">
        <v>13</v>
      </c>
      <c r="G177" s="43">
        <v>14</v>
      </c>
      <c r="H177" s="47">
        <f>B170</f>
        <v>4</v>
      </c>
      <c r="I177" s="47">
        <f>B171</f>
        <v>0</v>
      </c>
      <c r="J177" s="47">
        <f>B180</f>
        <v>6</v>
      </c>
      <c r="K177" s="57">
        <f>B181</f>
        <v>3.4641016151377544</v>
      </c>
      <c r="L177" s="19">
        <f t="shared" ref="L177:M177" si="81">J177-H177</f>
        <v>2</v>
      </c>
      <c r="M177" s="21">
        <f t="shared" si="81"/>
        <v>3.4641016151377544</v>
      </c>
      <c r="N177" s="21">
        <f t="shared" si="61"/>
        <v>4</v>
      </c>
      <c r="O177" s="22">
        <f t="shared" si="62"/>
        <v>0.5</v>
      </c>
      <c r="P177" s="22">
        <f t="shared" si="63"/>
        <v>0.8660254037844386</v>
      </c>
      <c r="Q177" s="22">
        <f t="shared" ref="Q177:R177" si="82">-O177</f>
        <v>-0.5</v>
      </c>
      <c r="R177" s="22">
        <f t="shared" si="82"/>
        <v>-0.8660254037844386</v>
      </c>
      <c r="S177" s="23">
        <v>10</v>
      </c>
    </row>
    <row r="178" spans="1:23" ht="12.75" x14ac:dyDescent="0.2">
      <c r="A178" s="16">
        <v>11</v>
      </c>
      <c r="B178" s="44">
        <v>10</v>
      </c>
      <c r="C178" s="16">
        <v>11</v>
      </c>
      <c r="D178" s="43">
        <v>13</v>
      </c>
      <c r="E178" s="43">
        <v>14</v>
      </c>
      <c r="F178" s="43">
        <v>5</v>
      </c>
      <c r="G178" s="43">
        <v>6</v>
      </c>
      <c r="H178" s="47">
        <f>B180</f>
        <v>6</v>
      </c>
      <c r="I178" s="57">
        <f>B181</f>
        <v>3.4641016151377544</v>
      </c>
      <c r="J178" s="47">
        <f>B172</f>
        <v>8</v>
      </c>
      <c r="K178" s="47">
        <f>B173</f>
        <v>0</v>
      </c>
      <c r="L178" s="19">
        <f t="shared" ref="L178:M178" si="83">J178-H178</f>
        <v>2</v>
      </c>
      <c r="M178" s="21">
        <f t="shared" si="83"/>
        <v>-3.4641016151377544</v>
      </c>
      <c r="N178" s="21">
        <f t="shared" si="61"/>
        <v>4</v>
      </c>
      <c r="O178" s="22">
        <f t="shared" si="62"/>
        <v>0.5</v>
      </c>
      <c r="P178" s="22">
        <f t="shared" si="63"/>
        <v>-0.8660254037844386</v>
      </c>
      <c r="Q178" s="22">
        <f t="shared" ref="Q178:R178" si="84">-O178</f>
        <v>-0.5</v>
      </c>
      <c r="R178" s="22">
        <f t="shared" si="84"/>
        <v>0.8660254037844386</v>
      </c>
      <c r="S178" s="37">
        <v>11</v>
      </c>
    </row>
    <row r="179" spans="1:23" ht="12.75" x14ac:dyDescent="0.2">
      <c r="A179" s="16">
        <v>12</v>
      </c>
      <c r="B179" s="58">
        <f>2/SQRT(3)</f>
        <v>1.1547005383792517</v>
      </c>
      <c r="C179" s="16">
        <v>12</v>
      </c>
      <c r="D179" s="43">
        <v>1</v>
      </c>
      <c r="E179" s="20"/>
      <c r="F179" s="20"/>
      <c r="G179" s="20"/>
      <c r="H179" s="29"/>
      <c r="I179" s="29"/>
      <c r="J179" s="29"/>
      <c r="K179" s="29"/>
      <c r="L179" s="19"/>
      <c r="M179" s="19"/>
      <c r="N179" s="21"/>
      <c r="O179" s="24"/>
      <c r="P179" s="24"/>
      <c r="Q179" s="19"/>
      <c r="R179" s="19"/>
      <c r="S179" s="37">
        <v>12</v>
      </c>
    </row>
    <row r="180" spans="1:23" ht="12.75" x14ac:dyDescent="0.2">
      <c r="A180" s="16">
        <v>13</v>
      </c>
      <c r="B180" s="44">
        <v>6</v>
      </c>
      <c r="C180" s="16">
        <v>13</v>
      </c>
      <c r="D180" s="43">
        <v>2</v>
      </c>
      <c r="E180" s="20"/>
      <c r="F180" s="20"/>
      <c r="G180" s="20"/>
      <c r="H180" s="29"/>
      <c r="I180" s="29"/>
      <c r="J180" s="29"/>
      <c r="K180" s="29"/>
      <c r="L180" s="19"/>
      <c r="M180" s="19"/>
      <c r="N180" s="21"/>
      <c r="O180" s="24"/>
      <c r="P180" s="24"/>
      <c r="Q180" s="19"/>
      <c r="R180" s="19"/>
      <c r="S180" s="37">
        <v>13</v>
      </c>
    </row>
    <row r="181" spans="1:23" ht="12.75" x14ac:dyDescent="0.2">
      <c r="A181" s="16">
        <v>14</v>
      </c>
      <c r="B181" s="58">
        <f>2*SQRT(3)</f>
        <v>3.4641016151377544</v>
      </c>
      <c r="C181" s="16">
        <v>14</v>
      </c>
      <c r="D181" s="43">
        <v>8</v>
      </c>
      <c r="E181" s="26"/>
      <c r="F181" s="26"/>
      <c r="G181" s="26"/>
      <c r="H181" s="26"/>
      <c r="I181" s="26"/>
      <c r="J181" s="25"/>
      <c r="K181" s="25"/>
      <c r="L181" s="25"/>
      <c r="M181" s="25"/>
      <c r="N181" s="54"/>
      <c r="O181" s="54"/>
      <c r="P181" s="24"/>
      <c r="Q181" s="19"/>
      <c r="R181" s="19"/>
      <c r="S181" s="37">
        <v>14</v>
      </c>
    </row>
    <row r="182" spans="1:23" ht="12.75" x14ac:dyDescent="0.2">
      <c r="A182" s="19"/>
      <c r="C182" s="19"/>
      <c r="D182" s="26">
        <v>1</v>
      </c>
      <c r="E182" s="26">
        <v>2</v>
      </c>
      <c r="F182" s="26">
        <v>3</v>
      </c>
      <c r="G182" s="26">
        <v>4</v>
      </c>
      <c r="H182" s="26">
        <v>5</v>
      </c>
      <c r="I182" s="26">
        <v>6</v>
      </c>
      <c r="J182" s="25">
        <v>7</v>
      </c>
      <c r="K182" s="25">
        <v>8</v>
      </c>
      <c r="L182" s="25">
        <v>9</v>
      </c>
      <c r="M182" s="25">
        <v>10</v>
      </c>
      <c r="N182" s="54">
        <v>11</v>
      </c>
      <c r="O182" s="54">
        <v>12</v>
      </c>
      <c r="P182" s="54">
        <v>13</v>
      </c>
      <c r="Q182" s="25">
        <v>14</v>
      </c>
    </row>
    <row r="183" spans="1:23" ht="12.75" x14ac:dyDescent="0.2">
      <c r="A183" s="19"/>
      <c r="C183" s="27">
        <v>1</v>
      </c>
      <c r="D183" s="46">
        <f>O168</f>
        <v>1</v>
      </c>
      <c r="E183" s="47">
        <v>0</v>
      </c>
      <c r="F183" s="47">
        <v>0</v>
      </c>
      <c r="G183" s="46">
        <f>O171</f>
        <v>0.86602540378443849</v>
      </c>
      <c r="H183" s="47">
        <v>0</v>
      </c>
      <c r="I183" s="47">
        <v>0</v>
      </c>
      <c r="J183" s="47">
        <v>0</v>
      </c>
      <c r="K183" s="48">
        <v>0</v>
      </c>
      <c r="L183" s="42">
        <v>0</v>
      </c>
      <c r="M183" s="44">
        <v>0</v>
      </c>
      <c r="N183" s="44">
        <v>0</v>
      </c>
      <c r="O183" s="44">
        <v>1</v>
      </c>
      <c r="P183" s="44">
        <v>0</v>
      </c>
      <c r="Q183" s="44">
        <v>0</v>
      </c>
      <c r="R183" s="39">
        <v>1</v>
      </c>
      <c r="S183" s="30" t="s">
        <v>40</v>
      </c>
      <c r="V183" s="2"/>
      <c r="W183" s="2"/>
    </row>
    <row r="184" spans="1:23" ht="12.75" x14ac:dyDescent="0.2">
      <c r="A184" s="19"/>
      <c r="C184" s="27">
        <v>2</v>
      </c>
      <c r="D184" s="49">
        <f>P168</f>
        <v>0</v>
      </c>
      <c r="E184" s="47">
        <v>0</v>
      </c>
      <c r="F184" s="47">
        <v>0</v>
      </c>
      <c r="G184" s="46">
        <f>P171</f>
        <v>0.5</v>
      </c>
      <c r="H184" s="47">
        <v>0</v>
      </c>
      <c r="I184" s="47">
        <v>0</v>
      </c>
      <c r="J184" s="47">
        <v>0</v>
      </c>
      <c r="K184" s="48">
        <v>0</v>
      </c>
      <c r="L184" s="42">
        <v>0</v>
      </c>
      <c r="M184" s="44">
        <v>0</v>
      </c>
      <c r="N184" s="44">
        <v>0</v>
      </c>
      <c r="O184" s="44">
        <v>0</v>
      </c>
      <c r="P184" s="44">
        <v>1</v>
      </c>
      <c r="Q184" s="44">
        <v>0</v>
      </c>
      <c r="R184" s="39">
        <v>2</v>
      </c>
      <c r="S184" s="30" t="s">
        <v>41</v>
      </c>
      <c r="V184" s="2"/>
      <c r="W184" s="2"/>
    </row>
    <row r="185" spans="1:23" ht="12.75" x14ac:dyDescent="0.2">
      <c r="C185" s="27">
        <v>3</v>
      </c>
      <c r="D185" s="49">
        <f>Q168</f>
        <v>-1</v>
      </c>
      <c r="E185" s="46">
        <f>O169</f>
        <v>1</v>
      </c>
      <c r="F185" s="47">
        <v>0</v>
      </c>
      <c r="G185" s="47">
        <v>0</v>
      </c>
      <c r="H185" s="47">
        <v>0</v>
      </c>
      <c r="I185" s="47">
        <v>0</v>
      </c>
      <c r="J185" s="47">
        <v>0</v>
      </c>
      <c r="K185" s="49">
        <f>Q175</f>
        <v>-0.86602540378443849</v>
      </c>
      <c r="L185" s="42">
        <v>0</v>
      </c>
      <c r="M185" s="52">
        <f>O177</f>
        <v>0.5</v>
      </c>
      <c r="N185" s="44">
        <v>0</v>
      </c>
      <c r="O185" s="44">
        <v>0</v>
      </c>
      <c r="P185" s="44">
        <v>0</v>
      </c>
      <c r="Q185" s="44">
        <v>0</v>
      </c>
      <c r="R185" s="39">
        <v>3</v>
      </c>
    </row>
    <row r="186" spans="1:23" ht="12.75" x14ac:dyDescent="0.2">
      <c r="A186" s="19"/>
      <c r="C186" s="27">
        <v>4</v>
      </c>
      <c r="D186" s="49">
        <f>R168</f>
        <v>0</v>
      </c>
      <c r="E186" s="46">
        <f>P169</f>
        <v>0</v>
      </c>
      <c r="F186" s="47">
        <v>0</v>
      </c>
      <c r="G186" s="47">
        <v>0</v>
      </c>
      <c r="H186" s="47">
        <v>0</v>
      </c>
      <c r="I186" s="47">
        <v>0</v>
      </c>
      <c r="J186" s="47">
        <v>0</v>
      </c>
      <c r="K186" s="49">
        <f>R175</f>
        <v>0.5</v>
      </c>
      <c r="L186" s="42">
        <v>0</v>
      </c>
      <c r="M186" s="52">
        <f>P177</f>
        <v>0.8660254037844386</v>
      </c>
      <c r="N186" s="44">
        <v>0</v>
      </c>
      <c r="O186" s="44">
        <v>0</v>
      </c>
      <c r="P186" s="44">
        <v>0</v>
      </c>
      <c r="Q186" s="44">
        <v>0</v>
      </c>
      <c r="R186" s="39">
        <v>4</v>
      </c>
      <c r="S186" s="13" t="s">
        <v>43</v>
      </c>
    </row>
    <row r="187" spans="1:23" ht="12.75" x14ac:dyDescent="0.2">
      <c r="C187" s="34">
        <v>5</v>
      </c>
      <c r="D187" s="48">
        <v>0</v>
      </c>
      <c r="E187" s="49">
        <f>Q169</f>
        <v>-1</v>
      </c>
      <c r="F187" s="46">
        <f>O170</f>
        <v>1</v>
      </c>
      <c r="G187" s="47">
        <v>0</v>
      </c>
      <c r="H187" s="47">
        <v>0</v>
      </c>
      <c r="I187" s="47">
        <v>0</v>
      </c>
      <c r="J187" s="47">
        <v>0</v>
      </c>
      <c r="K187" s="48">
        <v>0</v>
      </c>
      <c r="L187" s="59">
        <f>O176</f>
        <v>0.86602540378443849</v>
      </c>
      <c r="M187" s="44">
        <v>0</v>
      </c>
      <c r="N187" s="52">
        <f>Q178</f>
        <v>-0.5</v>
      </c>
      <c r="O187" s="44">
        <v>0</v>
      </c>
      <c r="P187" s="44">
        <v>0</v>
      </c>
      <c r="Q187" s="44">
        <v>0</v>
      </c>
      <c r="R187" s="39">
        <v>5</v>
      </c>
    </row>
    <row r="188" spans="1:23" ht="12.75" x14ac:dyDescent="0.2">
      <c r="C188" s="34">
        <v>6</v>
      </c>
      <c r="D188" s="48">
        <v>0</v>
      </c>
      <c r="E188" s="49">
        <f>R169</f>
        <v>0</v>
      </c>
      <c r="F188" s="46">
        <f>P170</f>
        <v>0</v>
      </c>
      <c r="G188" s="47">
        <v>0</v>
      </c>
      <c r="H188" s="47">
        <v>0</v>
      </c>
      <c r="I188" s="47">
        <v>0</v>
      </c>
      <c r="J188" s="47">
        <v>0</v>
      </c>
      <c r="K188" s="48">
        <v>0</v>
      </c>
      <c r="L188" s="59">
        <f>P176</f>
        <v>0.5</v>
      </c>
      <c r="M188" s="44">
        <v>0</v>
      </c>
      <c r="N188" s="52">
        <f>R178</f>
        <v>0.8660254037844386</v>
      </c>
      <c r="O188" s="44">
        <v>0</v>
      </c>
      <c r="P188" s="44">
        <v>0</v>
      </c>
      <c r="Q188" s="44">
        <v>0</v>
      </c>
      <c r="R188" s="39">
        <v>6</v>
      </c>
    </row>
    <row r="189" spans="1:23" ht="12.75" x14ac:dyDescent="0.2">
      <c r="A189" s="9"/>
      <c r="C189" s="50">
        <v>7</v>
      </c>
      <c r="D189" s="48">
        <v>0</v>
      </c>
      <c r="E189" s="48">
        <v>0</v>
      </c>
      <c r="F189" s="46">
        <f>Q170</f>
        <v>-1</v>
      </c>
      <c r="G189" s="47">
        <v>0</v>
      </c>
      <c r="H189" s="47">
        <v>0</v>
      </c>
      <c r="I189" s="47">
        <v>0</v>
      </c>
      <c r="J189" s="46">
        <f>Q174</f>
        <v>-0.86602540378443849</v>
      </c>
      <c r="K189" s="48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39">
        <v>7</v>
      </c>
    </row>
    <row r="190" spans="1:23" ht="12.75" x14ac:dyDescent="0.2">
      <c r="A190" s="16" t="s">
        <v>42</v>
      </c>
      <c r="B190" s="33" t="s">
        <v>4</v>
      </c>
      <c r="C190" s="50">
        <v>8</v>
      </c>
      <c r="D190" s="48">
        <v>0</v>
      </c>
      <c r="E190" s="48">
        <v>0</v>
      </c>
      <c r="F190" s="46">
        <f>R170</f>
        <v>0</v>
      </c>
      <c r="G190" s="47">
        <v>0</v>
      </c>
      <c r="H190" s="47">
        <v>0</v>
      </c>
      <c r="I190" s="47">
        <v>0</v>
      </c>
      <c r="J190" s="46">
        <f>R174</f>
        <v>0.5</v>
      </c>
      <c r="K190" s="48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1</v>
      </c>
      <c r="R190" s="39">
        <v>8</v>
      </c>
    </row>
    <row r="191" spans="1:23" ht="12.75" x14ac:dyDescent="0.2">
      <c r="A191" s="9"/>
      <c r="C191" s="50">
        <v>9</v>
      </c>
      <c r="D191" s="48">
        <v>0</v>
      </c>
      <c r="E191" s="48">
        <v>0</v>
      </c>
      <c r="F191" s="47">
        <v>0</v>
      </c>
      <c r="G191" s="49">
        <f>Q171</f>
        <v>-0.86602540378443849</v>
      </c>
      <c r="H191" s="52">
        <f>O172</f>
        <v>0.86602540378443871</v>
      </c>
      <c r="I191" s="47">
        <v>0</v>
      </c>
      <c r="J191" s="47">
        <v>0</v>
      </c>
      <c r="K191" s="49">
        <f>O175</f>
        <v>0.86602540378443849</v>
      </c>
      <c r="L191" s="44"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0</v>
      </c>
      <c r="R191" s="39">
        <v>9</v>
      </c>
    </row>
    <row r="192" spans="1:23" ht="12.75" x14ac:dyDescent="0.2">
      <c r="A192" s="9"/>
      <c r="C192" s="50">
        <v>10</v>
      </c>
      <c r="D192" s="48">
        <v>0</v>
      </c>
      <c r="E192" s="48">
        <v>0</v>
      </c>
      <c r="F192" s="47">
        <v>0</v>
      </c>
      <c r="G192" s="49">
        <f>R171</f>
        <v>-0.5</v>
      </c>
      <c r="H192" s="52">
        <f>P172</f>
        <v>0.5</v>
      </c>
      <c r="I192" s="47">
        <v>0</v>
      </c>
      <c r="J192" s="47">
        <v>0</v>
      </c>
      <c r="K192" s="49">
        <f>P175</f>
        <v>-0.5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0</v>
      </c>
      <c r="R192" s="39">
        <v>10</v>
      </c>
    </row>
    <row r="193" spans="1:22" ht="12.75" x14ac:dyDescent="0.2">
      <c r="A193" s="9"/>
      <c r="C193" s="50">
        <v>11</v>
      </c>
      <c r="D193" s="48">
        <v>0</v>
      </c>
      <c r="E193" s="48">
        <v>0</v>
      </c>
      <c r="F193" s="47">
        <v>0</v>
      </c>
      <c r="G193" s="44">
        <v>0</v>
      </c>
      <c r="H193" s="44">
        <v>0</v>
      </c>
      <c r="I193" s="46">
        <f>Q173</f>
        <v>-0.86602540378443871</v>
      </c>
      <c r="J193" s="52">
        <f>O174</f>
        <v>0.86602540378443849</v>
      </c>
      <c r="K193" s="44">
        <v>0</v>
      </c>
      <c r="L193" s="52">
        <f>Q176</f>
        <v>-0.86602540378443849</v>
      </c>
      <c r="M193" s="44">
        <v>0</v>
      </c>
      <c r="N193" s="44">
        <v>0</v>
      </c>
      <c r="O193" s="44">
        <v>0</v>
      </c>
      <c r="P193" s="44">
        <v>0</v>
      </c>
      <c r="Q193" s="44">
        <v>0</v>
      </c>
      <c r="R193" s="39">
        <v>11</v>
      </c>
    </row>
    <row r="194" spans="1:22" ht="12.75" x14ac:dyDescent="0.2">
      <c r="A194" s="9"/>
      <c r="C194" s="50">
        <v>12</v>
      </c>
      <c r="D194" s="48">
        <v>0</v>
      </c>
      <c r="E194" s="48">
        <v>0</v>
      </c>
      <c r="F194" s="47">
        <v>0</v>
      </c>
      <c r="G194" s="44">
        <v>0</v>
      </c>
      <c r="H194" s="44">
        <v>0</v>
      </c>
      <c r="I194" s="46">
        <f>R173</f>
        <v>0.5</v>
      </c>
      <c r="J194" s="52">
        <f>P174</f>
        <v>-0.5</v>
      </c>
      <c r="K194" s="44">
        <v>0</v>
      </c>
      <c r="L194" s="52">
        <f>R176</f>
        <v>-0.5</v>
      </c>
      <c r="M194" s="44">
        <v>0</v>
      </c>
      <c r="N194" s="44">
        <v>0</v>
      </c>
      <c r="O194" s="44">
        <v>0</v>
      </c>
      <c r="P194" s="44">
        <v>0</v>
      </c>
      <c r="Q194" s="44">
        <v>0</v>
      </c>
      <c r="R194" s="39">
        <v>12</v>
      </c>
    </row>
    <row r="195" spans="1:22" ht="12.75" x14ac:dyDescent="0.2">
      <c r="A195" s="9"/>
      <c r="C195" s="50">
        <v>13</v>
      </c>
      <c r="D195" s="48">
        <v>0</v>
      </c>
      <c r="E195" s="48">
        <v>0</v>
      </c>
      <c r="F195" s="47">
        <v>0</v>
      </c>
      <c r="G195" s="44">
        <v>0</v>
      </c>
      <c r="H195" s="52">
        <f>Q172</f>
        <v>-0.86602540378443871</v>
      </c>
      <c r="I195" s="52">
        <f>O173</f>
        <v>0.86602540378443871</v>
      </c>
      <c r="J195" s="44">
        <v>0</v>
      </c>
      <c r="K195" s="44">
        <v>0</v>
      </c>
      <c r="L195" s="44">
        <v>0</v>
      </c>
      <c r="M195" s="52">
        <f>Q177</f>
        <v>-0.5</v>
      </c>
      <c r="N195" s="52">
        <f>O178</f>
        <v>0.5</v>
      </c>
      <c r="O195" s="44">
        <v>0</v>
      </c>
      <c r="P195" s="44">
        <v>0</v>
      </c>
      <c r="Q195" s="44">
        <v>0</v>
      </c>
      <c r="R195" s="39">
        <v>13</v>
      </c>
    </row>
    <row r="196" spans="1:22" ht="12.75" x14ac:dyDescent="0.2">
      <c r="A196" s="9"/>
      <c r="C196" s="50">
        <v>14</v>
      </c>
      <c r="D196" s="48">
        <v>0</v>
      </c>
      <c r="E196" s="48">
        <v>0</v>
      </c>
      <c r="F196" s="47">
        <v>0</v>
      </c>
      <c r="G196" s="44">
        <v>0</v>
      </c>
      <c r="H196" s="52">
        <f>R172</f>
        <v>-0.5</v>
      </c>
      <c r="I196" s="52">
        <f>P173</f>
        <v>-0.5</v>
      </c>
      <c r="J196" s="44">
        <v>0</v>
      </c>
      <c r="K196" s="44">
        <v>0</v>
      </c>
      <c r="L196" s="44">
        <v>0</v>
      </c>
      <c r="M196" s="52">
        <f>R177</f>
        <v>-0.8660254037844386</v>
      </c>
      <c r="N196" s="52">
        <f>P178</f>
        <v>-0.8660254037844386</v>
      </c>
      <c r="O196" s="44">
        <v>0</v>
      </c>
      <c r="P196" s="44">
        <v>0</v>
      </c>
      <c r="Q196" s="44">
        <v>0</v>
      </c>
      <c r="R196" s="39">
        <v>14</v>
      </c>
    </row>
    <row r="197" spans="1:22" ht="12.75" x14ac:dyDescent="0.2">
      <c r="A197" s="9" t="s">
        <v>44</v>
      </c>
    </row>
    <row r="198" spans="1:22" ht="12.75" x14ac:dyDescent="0.2">
      <c r="D198" s="26">
        <v>1</v>
      </c>
      <c r="E198" s="26">
        <v>2</v>
      </c>
      <c r="F198" s="26">
        <v>3</v>
      </c>
      <c r="G198" s="26">
        <v>4</v>
      </c>
      <c r="H198" s="26">
        <v>5</v>
      </c>
      <c r="I198" s="26">
        <v>6</v>
      </c>
      <c r="J198" s="51">
        <v>7</v>
      </c>
      <c r="K198" s="51">
        <v>8</v>
      </c>
      <c r="L198" s="51">
        <v>9</v>
      </c>
      <c r="M198" s="51">
        <v>10</v>
      </c>
      <c r="N198" s="51">
        <v>11</v>
      </c>
      <c r="O198" s="51">
        <v>12</v>
      </c>
      <c r="P198" s="51">
        <v>13</v>
      </c>
      <c r="Q198" s="51">
        <v>14</v>
      </c>
      <c r="S198" s="35" t="s">
        <v>45</v>
      </c>
    </row>
    <row r="199" spans="1:22" ht="12.75" x14ac:dyDescent="0.2">
      <c r="C199" s="27">
        <v>1</v>
      </c>
      <c r="D199" s="32">
        <f t="array" ref="D199:Q212">MINVERSE(D183:Q196)</f>
        <v>0</v>
      </c>
      <c r="E199" s="32">
        <v>0</v>
      </c>
      <c r="F199" s="32">
        <v>-1</v>
      </c>
      <c r="G199" s="32">
        <v>1.1547005383792515</v>
      </c>
      <c r="H199" s="32">
        <v>-1</v>
      </c>
      <c r="I199" s="32">
        <v>0.57735026918962573</v>
      </c>
      <c r="J199" s="32">
        <v>-1</v>
      </c>
      <c r="K199" s="32">
        <v>0</v>
      </c>
      <c r="L199" s="32">
        <v>-0.83333333333333348</v>
      </c>
      <c r="M199" s="32">
        <v>1.4433756729740641</v>
      </c>
      <c r="N199" s="32">
        <v>-0.83333333333333337</v>
      </c>
      <c r="O199" s="32">
        <v>0.28867513459481287</v>
      </c>
      <c r="P199" s="32">
        <v>-0.5</v>
      </c>
      <c r="Q199" s="32">
        <v>0.86602540378443849</v>
      </c>
      <c r="R199" s="39">
        <v>1</v>
      </c>
      <c r="S199" s="12">
        <v>0</v>
      </c>
      <c r="U199" s="60">
        <f t="array" ref="U199:U212">MMULT(D199:Q212,S199:S212)</f>
        <v>692.82032302755078</v>
      </c>
      <c r="V199" s="37">
        <v>1</v>
      </c>
    </row>
    <row r="200" spans="1:22" ht="12.75" x14ac:dyDescent="0.2">
      <c r="C200" s="27">
        <v>2</v>
      </c>
      <c r="D200" s="32">
        <v>0</v>
      </c>
      <c r="E200" s="32">
        <v>0</v>
      </c>
      <c r="F200" s="32">
        <v>0</v>
      </c>
      <c r="G200" s="32">
        <v>0.57735026918962595</v>
      </c>
      <c r="H200" s="32">
        <v>-1</v>
      </c>
      <c r="I200" s="32">
        <v>0.57735026918962584</v>
      </c>
      <c r="J200" s="32">
        <v>-1</v>
      </c>
      <c r="K200" s="32">
        <v>0</v>
      </c>
      <c r="L200" s="32">
        <v>-0.16666666666666674</v>
      </c>
      <c r="M200" s="32">
        <v>0.28867513459481287</v>
      </c>
      <c r="N200" s="32">
        <v>-0.83333333333333337</v>
      </c>
      <c r="O200" s="32">
        <v>0.28867513459481292</v>
      </c>
      <c r="P200" s="32">
        <v>-0.5</v>
      </c>
      <c r="Q200" s="32">
        <v>0.8660254037844386</v>
      </c>
      <c r="R200" s="39">
        <v>2</v>
      </c>
      <c r="S200" s="12">
        <v>0</v>
      </c>
      <c r="U200" s="60">
        <v>346.41016151377551</v>
      </c>
      <c r="V200" s="37">
        <v>2</v>
      </c>
    </row>
    <row r="201" spans="1:22" ht="12.75" x14ac:dyDescent="0.2">
      <c r="C201" s="27">
        <v>3</v>
      </c>
      <c r="D201" s="32">
        <v>0</v>
      </c>
      <c r="E201" s="32">
        <v>0</v>
      </c>
      <c r="F201" s="32">
        <v>0</v>
      </c>
      <c r="G201" s="32">
        <v>0.57735026918962595</v>
      </c>
      <c r="H201" s="32">
        <v>0</v>
      </c>
      <c r="I201" s="32">
        <v>1.1547005383792515</v>
      </c>
      <c r="J201" s="32">
        <v>-1</v>
      </c>
      <c r="K201" s="32">
        <v>0</v>
      </c>
      <c r="L201" s="32">
        <v>-0.16666666666666674</v>
      </c>
      <c r="M201" s="32">
        <v>0.28867513459481287</v>
      </c>
      <c r="N201" s="32">
        <v>-0.16666666666666652</v>
      </c>
      <c r="O201" s="32">
        <v>1.4433756729740641</v>
      </c>
      <c r="P201" s="32">
        <v>-0.5</v>
      </c>
      <c r="Q201" s="32">
        <v>0.86602540378443849</v>
      </c>
      <c r="R201" s="39">
        <v>3</v>
      </c>
      <c r="S201" s="12">
        <v>0</v>
      </c>
      <c r="T201" s="12"/>
      <c r="U201" s="60">
        <v>692.82032302755078</v>
      </c>
      <c r="V201" s="37">
        <v>3</v>
      </c>
    </row>
    <row r="202" spans="1:22" ht="12.75" x14ac:dyDescent="0.2">
      <c r="C202" s="27">
        <v>4</v>
      </c>
      <c r="D202" s="32">
        <v>0</v>
      </c>
      <c r="E202" s="32">
        <v>0</v>
      </c>
      <c r="F202" s="32">
        <v>0</v>
      </c>
      <c r="G202" s="32">
        <v>-1.3333333333333335</v>
      </c>
      <c r="H202" s="32">
        <v>0</v>
      </c>
      <c r="I202" s="32">
        <v>-0.66666666666666674</v>
      </c>
      <c r="J202" s="32">
        <v>0</v>
      </c>
      <c r="K202" s="32">
        <v>0</v>
      </c>
      <c r="L202" s="32">
        <v>-0.19245008972987512</v>
      </c>
      <c r="M202" s="32">
        <v>-1.6666666666666665</v>
      </c>
      <c r="N202" s="32">
        <v>-0.19245008972987523</v>
      </c>
      <c r="O202" s="32">
        <v>-0.33333333333333337</v>
      </c>
      <c r="P202" s="32">
        <v>-0.57735026918962584</v>
      </c>
      <c r="Q202" s="32">
        <v>-1</v>
      </c>
      <c r="R202" s="39">
        <v>4</v>
      </c>
      <c r="S202" s="12">
        <v>0</v>
      </c>
      <c r="U202" s="60">
        <v>-800</v>
      </c>
      <c r="V202" s="37">
        <v>4</v>
      </c>
    </row>
    <row r="203" spans="1:22" ht="12.75" x14ac:dyDescent="0.2">
      <c r="C203" s="34">
        <v>5</v>
      </c>
      <c r="D203" s="32">
        <v>0</v>
      </c>
      <c r="E203" s="32">
        <v>0</v>
      </c>
      <c r="F203" s="32">
        <v>0</v>
      </c>
      <c r="G203" s="32">
        <v>-1.3333333333333333</v>
      </c>
      <c r="H203" s="32">
        <v>0</v>
      </c>
      <c r="I203" s="32">
        <v>-0.66666666666666663</v>
      </c>
      <c r="J203" s="32">
        <v>0</v>
      </c>
      <c r="K203" s="32">
        <v>0</v>
      </c>
      <c r="L203" s="32">
        <v>0.38490017945975064</v>
      </c>
      <c r="M203" s="32">
        <v>-0.66666666666666663</v>
      </c>
      <c r="N203" s="32">
        <v>-0.19245008972987521</v>
      </c>
      <c r="O203" s="32">
        <v>-0.33333333333333331</v>
      </c>
      <c r="P203" s="32">
        <v>-0.57735026918962573</v>
      </c>
      <c r="Q203" s="32">
        <v>-0.99999999999999989</v>
      </c>
      <c r="R203" s="39">
        <v>5</v>
      </c>
      <c r="S203" s="12">
        <v>0</v>
      </c>
      <c r="U203" s="60">
        <v>-500</v>
      </c>
      <c r="V203" s="39">
        <v>5</v>
      </c>
    </row>
    <row r="204" spans="1:22" ht="12.75" x14ac:dyDescent="0.2">
      <c r="C204" s="34">
        <v>6</v>
      </c>
      <c r="D204" s="32">
        <v>0</v>
      </c>
      <c r="E204" s="32">
        <v>0</v>
      </c>
      <c r="F204" s="32">
        <v>0</v>
      </c>
      <c r="G204" s="32">
        <v>-0.66666666666666663</v>
      </c>
      <c r="H204" s="32">
        <v>0</v>
      </c>
      <c r="I204" s="32">
        <v>-1.3333333333333333</v>
      </c>
      <c r="J204" s="32">
        <v>0</v>
      </c>
      <c r="K204" s="32">
        <v>0</v>
      </c>
      <c r="L204" s="32">
        <v>0.19245008972987529</v>
      </c>
      <c r="M204" s="32">
        <v>-0.33333333333333331</v>
      </c>
      <c r="N204" s="32">
        <v>-0.38490017945975052</v>
      </c>
      <c r="O204" s="32">
        <v>-0.66666666666666663</v>
      </c>
      <c r="P204" s="32">
        <v>0.57735026918962562</v>
      </c>
      <c r="Q204" s="32">
        <v>-0.99999999999999989</v>
      </c>
      <c r="R204" s="39">
        <v>6</v>
      </c>
      <c r="S204" s="12">
        <v>0</v>
      </c>
      <c r="U204" s="60">
        <v>-500</v>
      </c>
      <c r="V204" s="39">
        <v>6</v>
      </c>
    </row>
    <row r="205" spans="1:22" ht="12.75" x14ac:dyDescent="0.2">
      <c r="C205" s="50">
        <v>7</v>
      </c>
      <c r="D205" s="32">
        <v>0</v>
      </c>
      <c r="E205" s="32">
        <v>0</v>
      </c>
      <c r="F205" s="32">
        <v>0</v>
      </c>
      <c r="G205" s="32">
        <v>-0.66666666666666663</v>
      </c>
      <c r="H205" s="32">
        <v>0</v>
      </c>
      <c r="I205" s="32">
        <v>-1.3333333333333333</v>
      </c>
      <c r="J205" s="32">
        <v>0</v>
      </c>
      <c r="K205" s="32">
        <v>0</v>
      </c>
      <c r="L205" s="32">
        <v>0.19245008972987532</v>
      </c>
      <c r="M205" s="32">
        <v>-0.33333333333333331</v>
      </c>
      <c r="N205" s="32">
        <v>0.1924500897298751</v>
      </c>
      <c r="O205" s="32">
        <v>-1.6666666666666667</v>
      </c>
      <c r="P205" s="32">
        <v>0.57735026918962573</v>
      </c>
      <c r="Q205" s="32">
        <v>-1</v>
      </c>
      <c r="R205" s="39">
        <v>7</v>
      </c>
      <c r="S205" s="12">
        <v>0</v>
      </c>
      <c r="U205" s="60">
        <v>-800</v>
      </c>
      <c r="V205" s="39">
        <v>7</v>
      </c>
    </row>
    <row r="206" spans="1:22" ht="12.75" x14ac:dyDescent="0.2">
      <c r="A206" s="35" t="s">
        <v>9</v>
      </c>
      <c r="B206" s="33" t="s">
        <v>4</v>
      </c>
      <c r="C206" s="50">
        <v>8</v>
      </c>
      <c r="D206" s="32">
        <v>0</v>
      </c>
      <c r="E206" s="32">
        <v>0</v>
      </c>
      <c r="F206" s="32">
        <v>0</v>
      </c>
      <c r="G206" s="32">
        <v>1.3811362452112921E-16</v>
      </c>
      <c r="H206" s="32">
        <v>0</v>
      </c>
      <c r="I206" s="32">
        <v>8.3930980403902095E-17</v>
      </c>
      <c r="J206" s="32">
        <v>0</v>
      </c>
      <c r="K206" s="32">
        <v>0</v>
      </c>
      <c r="L206" s="32">
        <v>0.57735026918962584</v>
      </c>
      <c r="M206" s="32">
        <v>-0.99999999999999989</v>
      </c>
      <c r="N206" s="32">
        <v>7.053577101715754E-18</v>
      </c>
      <c r="O206" s="32">
        <v>4.1965490201951047E-17</v>
      </c>
      <c r="P206" s="32">
        <v>4.6923546249730181E-17</v>
      </c>
      <c r="Q206" s="32">
        <v>1.1102230246251568E-16</v>
      </c>
      <c r="R206" s="39">
        <v>8</v>
      </c>
      <c r="S206" s="12">
        <v>0</v>
      </c>
      <c r="T206" s="33" t="s">
        <v>4</v>
      </c>
      <c r="U206" s="60">
        <v>-299.99999999999994</v>
      </c>
      <c r="V206" s="39">
        <v>8</v>
      </c>
    </row>
    <row r="207" spans="1:22" ht="12.75" x14ac:dyDescent="0.2">
      <c r="A207" s="40"/>
      <c r="B207" s="41"/>
      <c r="C207" s="50">
        <v>9</v>
      </c>
      <c r="D207" s="53">
        <v>0</v>
      </c>
      <c r="E207" s="53">
        <v>0</v>
      </c>
      <c r="F207" s="53">
        <v>0</v>
      </c>
      <c r="G207" s="53">
        <v>7.4014868308343778E-17</v>
      </c>
      <c r="H207" s="53">
        <v>0</v>
      </c>
      <c r="I207" s="32">
        <v>1.4802973661668756E-16</v>
      </c>
      <c r="J207" s="32">
        <v>0</v>
      </c>
      <c r="K207" s="32">
        <v>0</v>
      </c>
      <c r="L207" s="32">
        <v>-2.1366252070928495E-17</v>
      </c>
      <c r="M207" s="32">
        <v>3.7007434154171889E-17</v>
      </c>
      <c r="N207" s="32">
        <v>-0.57735026918962595</v>
      </c>
      <c r="O207" s="32">
        <v>-0.99999999999999989</v>
      </c>
      <c r="P207" s="32">
        <v>-6.4098756212785473E-17</v>
      </c>
      <c r="Q207" s="32">
        <v>1.1102230246251568E-16</v>
      </c>
      <c r="R207" s="39">
        <v>9</v>
      </c>
      <c r="S207" s="12">
        <v>0</v>
      </c>
      <c r="U207" s="60">
        <v>-299.99999999999994</v>
      </c>
      <c r="V207" s="39">
        <v>9</v>
      </c>
    </row>
    <row r="208" spans="1:22" ht="12.75" x14ac:dyDescent="0.2">
      <c r="A208" s="40"/>
      <c r="B208" s="41"/>
      <c r="C208" s="50">
        <v>10</v>
      </c>
      <c r="D208" s="53">
        <v>0</v>
      </c>
      <c r="E208" s="53">
        <v>0</v>
      </c>
      <c r="F208" s="53">
        <v>0</v>
      </c>
      <c r="G208" s="53">
        <v>1.1547005383792515</v>
      </c>
      <c r="H208" s="53">
        <v>0</v>
      </c>
      <c r="I208" s="32">
        <v>-4.8457574129542073E-17</v>
      </c>
      <c r="J208" s="32">
        <v>0</v>
      </c>
      <c r="K208" s="32">
        <v>0</v>
      </c>
      <c r="L208" s="32">
        <v>-0.33333333333333337</v>
      </c>
      <c r="M208" s="32">
        <v>0.57735026918962573</v>
      </c>
      <c r="N208" s="32">
        <v>-4.0723846384253703E-18</v>
      </c>
      <c r="O208" s="32">
        <v>-2.4228787064771036E-17</v>
      </c>
      <c r="P208" s="32">
        <v>-2.7091322058613572E-17</v>
      </c>
      <c r="Q208" s="32">
        <v>-6.4098756212785473E-17</v>
      </c>
      <c r="R208" s="39">
        <v>10</v>
      </c>
      <c r="S208" s="12">
        <v>300</v>
      </c>
      <c r="U208" s="60">
        <v>173.20508075688772</v>
      </c>
      <c r="V208" s="39">
        <v>10</v>
      </c>
    </row>
    <row r="209" spans="1:22" ht="12.75" x14ac:dyDescent="0.2">
      <c r="A209" s="40"/>
      <c r="B209" s="41"/>
      <c r="C209" s="50">
        <v>11</v>
      </c>
      <c r="D209" s="53">
        <v>0</v>
      </c>
      <c r="E209" s="53">
        <v>0</v>
      </c>
      <c r="F209" s="53">
        <v>0</v>
      </c>
      <c r="G209" s="53">
        <v>-4.2732504141856978E-17</v>
      </c>
      <c r="H209" s="53">
        <v>0</v>
      </c>
      <c r="I209" s="32">
        <v>1.1547005383792515</v>
      </c>
      <c r="J209" s="32">
        <v>0</v>
      </c>
      <c r="K209" s="32">
        <v>0</v>
      </c>
      <c r="L209" s="32">
        <v>1.2335811384723964E-17</v>
      </c>
      <c r="M209" s="32">
        <v>-2.1366252070928489E-17</v>
      </c>
      <c r="N209" s="32">
        <v>0.33333333333333343</v>
      </c>
      <c r="O209" s="32">
        <v>0.57735026918962573</v>
      </c>
      <c r="P209" s="32">
        <v>3.7007434154171889E-17</v>
      </c>
      <c r="Q209" s="32">
        <v>-6.4098756212785473E-17</v>
      </c>
      <c r="R209" s="39">
        <v>11</v>
      </c>
      <c r="S209" s="12">
        <v>0</v>
      </c>
      <c r="U209" s="60">
        <v>173.20508075688772</v>
      </c>
      <c r="V209" s="39">
        <v>11</v>
      </c>
    </row>
    <row r="210" spans="1:22" ht="12.75" x14ac:dyDescent="0.2">
      <c r="A210" s="40"/>
      <c r="B210" s="41"/>
      <c r="C210" s="50">
        <v>12</v>
      </c>
      <c r="D210" s="53">
        <v>1</v>
      </c>
      <c r="E210" s="53">
        <v>0</v>
      </c>
      <c r="F210" s="53">
        <v>1</v>
      </c>
      <c r="G210" s="53">
        <v>0</v>
      </c>
      <c r="H210" s="53">
        <v>1</v>
      </c>
      <c r="I210" s="32">
        <v>0</v>
      </c>
      <c r="J210" s="32">
        <v>1</v>
      </c>
      <c r="K210" s="32">
        <v>0</v>
      </c>
      <c r="L210" s="32">
        <v>1</v>
      </c>
      <c r="M210" s="32">
        <v>0</v>
      </c>
      <c r="N210" s="32">
        <v>1</v>
      </c>
      <c r="O210" s="32">
        <v>0</v>
      </c>
      <c r="P210" s="32">
        <v>1</v>
      </c>
      <c r="Q210" s="32">
        <v>0</v>
      </c>
      <c r="R210" s="39">
        <v>12</v>
      </c>
      <c r="S210" s="12">
        <v>300</v>
      </c>
      <c r="U210" s="61">
        <v>0</v>
      </c>
      <c r="V210" s="39">
        <v>12</v>
      </c>
    </row>
    <row r="211" spans="1:22" ht="12.75" x14ac:dyDescent="0.2">
      <c r="A211" s="40"/>
      <c r="B211" s="41"/>
      <c r="C211" s="50">
        <v>13</v>
      </c>
      <c r="D211" s="53">
        <v>0</v>
      </c>
      <c r="E211" s="53">
        <v>1</v>
      </c>
      <c r="F211" s="53">
        <v>0</v>
      </c>
      <c r="G211" s="53">
        <v>0.66666666666666663</v>
      </c>
      <c r="H211" s="53">
        <v>0</v>
      </c>
      <c r="I211" s="32">
        <v>0.33333333333333331</v>
      </c>
      <c r="J211" s="32">
        <v>0</v>
      </c>
      <c r="K211" s="32">
        <v>0</v>
      </c>
      <c r="L211" s="32">
        <v>9.6225044864937659E-2</v>
      </c>
      <c r="M211" s="32">
        <v>0.83333333333333326</v>
      </c>
      <c r="N211" s="32">
        <v>9.6225044864937687E-2</v>
      </c>
      <c r="O211" s="32">
        <v>0.16666666666666666</v>
      </c>
      <c r="P211" s="32">
        <v>0.28867513459481292</v>
      </c>
      <c r="Q211" s="32">
        <v>0.49999999999999994</v>
      </c>
      <c r="R211" s="39">
        <v>13</v>
      </c>
      <c r="S211" s="12">
        <v>0</v>
      </c>
      <c r="U211" s="61">
        <v>400</v>
      </c>
      <c r="V211" s="39">
        <v>13</v>
      </c>
    </row>
    <row r="212" spans="1:22" ht="12.75" x14ac:dyDescent="0.2">
      <c r="A212" s="40"/>
      <c r="B212" s="41"/>
      <c r="C212" s="50">
        <v>14</v>
      </c>
      <c r="D212" s="53">
        <v>0</v>
      </c>
      <c r="E212" s="53">
        <v>0</v>
      </c>
      <c r="F212" s="53">
        <v>0</v>
      </c>
      <c r="G212" s="53">
        <v>0.33333333333333331</v>
      </c>
      <c r="H212" s="53">
        <v>0</v>
      </c>
      <c r="I212" s="32">
        <v>0.66666666666666663</v>
      </c>
      <c r="J212" s="32">
        <v>0</v>
      </c>
      <c r="K212" s="32">
        <v>1</v>
      </c>
      <c r="L212" s="32">
        <v>-9.6225044864937659E-2</v>
      </c>
      <c r="M212" s="32">
        <v>0.16666666666666666</v>
      </c>
      <c r="N212" s="32">
        <v>-9.6225044864937603E-2</v>
      </c>
      <c r="O212" s="32">
        <v>0.83333333333333326</v>
      </c>
      <c r="P212" s="32">
        <v>-0.28867513459481287</v>
      </c>
      <c r="Q212" s="32">
        <v>0.49999999999999994</v>
      </c>
      <c r="R212" s="39">
        <v>14</v>
      </c>
      <c r="S212" s="12">
        <v>200</v>
      </c>
      <c r="U212" s="62">
        <v>400</v>
      </c>
      <c r="V212" s="39">
        <v>14</v>
      </c>
    </row>
    <row r="213" spans="1:22" ht="12.75" x14ac:dyDescent="0.2">
      <c r="A213" s="40" t="s">
        <v>46</v>
      </c>
      <c r="B213" s="41" t="s">
        <v>47</v>
      </c>
      <c r="C213" s="13"/>
      <c r="D213" s="13"/>
      <c r="E213" s="13"/>
      <c r="F213" s="13"/>
      <c r="G213" s="13"/>
      <c r="H213" s="13"/>
    </row>
    <row r="214" spans="1:22" ht="20.25" x14ac:dyDescent="0.3">
      <c r="A214" s="63"/>
      <c r="C214" s="63"/>
      <c r="D214" s="64"/>
      <c r="E214" s="64"/>
      <c r="F214" s="64"/>
      <c r="G214" s="64"/>
      <c r="H214" s="64"/>
      <c r="I214" s="64"/>
      <c r="J214" s="63"/>
      <c r="K214" s="63"/>
      <c r="L214" s="63"/>
      <c r="M214" s="63"/>
      <c r="N214" s="63"/>
      <c r="O214" s="63"/>
      <c r="P214" s="63"/>
      <c r="Q214" s="63"/>
    </row>
    <row r="215" spans="1:22" ht="20.25" x14ac:dyDescent="0.3">
      <c r="A215" s="63"/>
      <c r="C215" s="63"/>
      <c r="D215" s="64"/>
      <c r="E215" s="64"/>
      <c r="F215" s="64"/>
      <c r="G215" s="64"/>
      <c r="H215" s="64"/>
      <c r="I215" s="64"/>
      <c r="J215" s="63"/>
      <c r="K215" s="63"/>
      <c r="L215" s="63"/>
      <c r="M215" s="63"/>
      <c r="N215" s="63"/>
      <c r="O215" s="63"/>
      <c r="P215" s="63"/>
      <c r="Q215" s="63"/>
    </row>
    <row r="216" spans="1:22" ht="20.25" x14ac:dyDescent="0.3">
      <c r="A216" s="63"/>
      <c r="C216" s="63"/>
      <c r="D216" s="64"/>
      <c r="E216" s="64"/>
      <c r="F216" s="64"/>
      <c r="G216" s="64"/>
      <c r="H216" s="64"/>
      <c r="I216" s="64"/>
      <c r="J216" s="63"/>
      <c r="K216" s="63"/>
      <c r="L216" s="63"/>
      <c r="M216" s="63"/>
      <c r="N216" s="63"/>
      <c r="O216" s="63"/>
      <c r="P216" s="63"/>
      <c r="Q216" s="63"/>
    </row>
    <row r="217" spans="1:22" ht="20.25" x14ac:dyDescent="0.3">
      <c r="A217" s="63"/>
      <c r="C217" s="63"/>
      <c r="D217" s="64"/>
      <c r="E217" s="64"/>
      <c r="F217" s="64"/>
      <c r="G217" s="64"/>
      <c r="H217" s="64"/>
      <c r="I217" s="64"/>
      <c r="J217" s="63"/>
      <c r="K217" s="63"/>
      <c r="L217" s="63"/>
      <c r="M217" s="63"/>
      <c r="N217" s="63"/>
      <c r="O217" s="63"/>
      <c r="P217" s="63"/>
      <c r="Q217" s="63"/>
    </row>
    <row r="218" spans="1:22" ht="20.25" x14ac:dyDescent="0.3">
      <c r="A218" s="63"/>
      <c r="C218" s="63"/>
      <c r="D218" s="64"/>
      <c r="E218" s="64"/>
      <c r="F218" s="64"/>
      <c r="G218" s="64"/>
      <c r="H218" s="64"/>
      <c r="I218" s="64"/>
      <c r="J218" s="63"/>
      <c r="K218" s="63"/>
      <c r="L218" s="63"/>
      <c r="M218" s="63"/>
      <c r="N218" s="63"/>
      <c r="O218" s="63"/>
      <c r="P218" s="63"/>
      <c r="Q218" s="63"/>
    </row>
    <row r="219" spans="1:22" ht="20.25" x14ac:dyDescent="0.3">
      <c r="A219" s="63"/>
      <c r="C219" s="63"/>
      <c r="D219" s="64"/>
      <c r="E219" s="64"/>
      <c r="F219" s="64"/>
      <c r="G219" s="64"/>
      <c r="H219" s="64"/>
      <c r="I219" s="64"/>
      <c r="J219" s="63"/>
      <c r="K219" s="63"/>
      <c r="L219" s="63"/>
      <c r="M219" s="63"/>
      <c r="N219" s="63"/>
      <c r="O219" s="63"/>
      <c r="P219" s="63"/>
      <c r="Q219" s="63"/>
    </row>
    <row r="220" spans="1:22" ht="20.25" x14ac:dyDescent="0.3">
      <c r="A220" s="63"/>
      <c r="C220" s="63"/>
      <c r="D220" s="64"/>
      <c r="E220" s="64"/>
      <c r="F220" s="64"/>
      <c r="G220" s="64"/>
      <c r="H220" s="64"/>
      <c r="I220" s="64"/>
      <c r="J220" s="63"/>
      <c r="K220" s="63"/>
      <c r="L220" s="63"/>
      <c r="M220" s="63"/>
      <c r="N220" s="63"/>
      <c r="O220" s="63"/>
      <c r="P220" s="63"/>
      <c r="Q220" s="63"/>
    </row>
    <row r="221" spans="1:22" ht="20.25" x14ac:dyDescent="0.3">
      <c r="A221" s="63"/>
      <c r="C221" s="63"/>
      <c r="D221" s="64"/>
      <c r="E221" s="64"/>
      <c r="F221" s="64"/>
      <c r="G221" s="64"/>
      <c r="H221" s="64"/>
      <c r="I221" s="64"/>
      <c r="J221" s="63"/>
      <c r="K221" s="63"/>
      <c r="L221" s="63"/>
      <c r="M221" s="63"/>
      <c r="N221" s="63"/>
      <c r="O221" s="63"/>
      <c r="P221" s="63"/>
      <c r="Q221" s="63"/>
    </row>
    <row r="222" spans="1:22" ht="20.25" x14ac:dyDescent="0.3">
      <c r="A222" s="63"/>
      <c r="C222" s="63"/>
      <c r="D222" s="64"/>
      <c r="E222" s="64"/>
      <c r="F222" s="64"/>
      <c r="G222" s="64"/>
      <c r="H222" s="64"/>
      <c r="I222" s="64"/>
      <c r="J222" s="63"/>
      <c r="K222" s="63"/>
      <c r="L222" s="63"/>
      <c r="M222" s="63"/>
      <c r="N222" s="63"/>
      <c r="O222" s="63"/>
      <c r="P222" s="63"/>
      <c r="Q222" s="63"/>
    </row>
    <row r="223" spans="1:22" ht="20.25" x14ac:dyDescent="0.3">
      <c r="A223" s="63"/>
      <c r="C223" s="63"/>
      <c r="D223" s="64"/>
      <c r="E223" s="64"/>
      <c r="F223" s="64"/>
      <c r="G223" s="64"/>
      <c r="H223" s="64"/>
      <c r="I223" s="64"/>
      <c r="J223" s="63"/>
      <c r="K223" s="63"/>
      <c r="L223" s="63"/>
      <c r="M223" s="63"/>
      <c r="N223" s="63"/>
      <c r="O223" s="63"/>
      <c r="P223" s="63"/>
      <c r="Q223" s="63"/>
    </row>
    <row r="224" spans="1:22" ht="20.25" x14ac:dyDescent="0.3">
      <c r="A224" s="63"/>
      <c r="C224" s="63"/>
      <c r="D224" s="64"/>
      <c r="E224" s="64"/>
      <c r="F224" s="64"/>
      <c r="G224" s="64"/>
      <c r="H224" s="64"/>
      <c r="I224" s="64"/>
      <c r="J224" s="63"/>
      <c r="K224" s="63"/>
      <c r="L224" s="63"/>
      <c r="M224" s="63"/>
      <c r="N224" s="63"/>
      <c r="O224" s="63"/>
      <c r="P224" s="63"/>
      <c r="Q224" s="63"/>
    </row>
    <row r="226" spans="1:26" ht="20.25" x14ac:dyDescent="0.3">
      <c r="A226" s="63"/>
      <c r="C226" s="63"/>
      <c r="D226" s="64"/>
      <c r="E226" s="64"/>
      <c r="F226" s="64"/>
      <c r="G226" s="64"/>
      <c r="H226" s="64"/>
      <c r="I226" s="64"/>
      <c r="J226" s="63"/>
      <c r="K226" s="63"/>
      <c r="L226" s="63"/>
      <c r="M226" s="63"/>
      <c r="N226" s="63"/>
      <c r="O226" s="63"/>
      <c r="P226" s="63"/>
      <c r="Q226" s="63"/>
    </row>
    <row r="227" spans="1:26" ht="20.25" x14ac:dyDescent="0.3">
      <c r="A227" s="63"/>
      <c r="C227" s="63"/>
      <c r="D227" s="64"/>
      <c r="E227" s="64"/>
      <c r="F227" s="64"/>
      <c r="G227" s="64"/>
      <c r="H227" s="64"/>
      <c r="I227" s="64"/>
      <c r="J227" s="63"/>
      <c r="K227" s="63"/>
      <c r="L227" s="63"/>
      <c r="M227" s="63"/>
      <c r="N227" s="63"/>
      <c r="O227" s="63"/>
      <c r="P227" s="63"/>
      <c r="Q227" s="63"/>
    </row>
    <row r="228" spans="1:26" ht="20.25" x14ac:dyDescent="0.3">
      <c r="A228" s="63"/>
      <c r="C228" s="63"/>
      <c r="D228" s="64"/>
      <c r="E228" s="64"/>
      <c r="F228" s="64"/>
      <c r="G228" s="64"/>
      <c r="H228" s="64"/>
      <c r="I228" s="64"/>
      <c r="J228" s="63"/>
      <c r="K228" s="63"/>
      <c r="L228" s="63"/>
      <c r="M228" s="63"/>
      <c r="N228" s="63"/>
      <c r="O228" s="63"/>
      <c r="P228" s="63"/>
      <c r="Q228" s="63"/>
    </row>
    <row r="229" spans="1:26" ht="20.25" x14ac:dyDescent="0.3">
      <c r="A229" s="63"/>
      <c r="C229" s="63"/>
      <c r="D229" s="64"/>
      <c r="E229" s="64"/>
      <c r="F229" s="64"/>
      <c r="G229" s="64"/>
      <c r="H229" s="64"/>
      <c r="I229" s="64"/>
      <c r="J229" s="63"/>
      <c r="K229" s="63"/>
      <c r="L229" s="63"/>
      <c r="M229" s="63"/>
      <c r="N229" s="63"/>
      <c r="O229" s="63"/>
      <c r="P229" s="63"/>
      <c r="Q229" s="63"/>
    </row>
    <row r="230" spans="1:26" ht="20.25" x14ac:dyDescent="0.3">
      <c r="A230" s="63"/>
      <c r="C230" s="63"/>
      <c r="D230" s="64"/>
      <c r="E230" s="64"/>
      <c r="F230" s="64"/>
      <c r="G230" s="64"/>
      <c r="H230" s="64"/>
      <c r="I230" s="64"/>
      <c r="J230" s="63"/>
      <c r="K230" s="63"/>
      <c r="L230" s="63"/>
      <c r="M230" s="63"/>
      <c r="N230" s="63"/>
      <c r="O230" s="63"/>
      <c r="P230" s="63"/>
      <c r="Q230" s="63"/>
    </row>
    <row r="231" spans="1:26" x14ac:dyDescent="0.25">
      <c r="A231" s="10" t="s">
        <v>52</v>
      </c>
      <c r="B231" s="65"/>
      <c r="C231" s="65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4"/>
      <c r="T231" s="6"/>
      <c r="U231" s="6"/>
      <c r="V231" s="6"/>
      <c r="W231" s="6"/>
      <c r="X231" s="6"/>
      <c r="Y231" s="6"/>
      <c r="Z231" s="6"/>
    </row>
    <row r="232" spans="1:26" ht="12.75" x14ac:dyDescent="0.2">
      <c r="A232" s="9" t="s">
        <v>14</v>
      </c>
      <c r="B232" s="9"/>
      <c r="C232" s="12">
        <v>16</v>
      </c>
      <c r="D232" s="13" t="s">
        <v>15</v>
      </c>
      <c r="K232" s="14" t="s">
        <v>16</v>
      </c>
      <c r="N232" s="15" t="s">
        <v>17</v>
      </c>
    </row>
    <row r="233" spans="1:26" ht="12.75" x14ac:dyDescent="0.2">
      <c r="A233" s="9" t="s">
        <v>18</v>
      </c>
      <c r="B233" s="9"/>
      <c r="C233" s="12">
        <v>16</v>
      </c>
      <c r="D233" s="13" t="s">
        <v>19</v>
      </c>
      <c r="K233" s="14" t="s">
        <v>20</v>
      </c>
      <c r="N233" s="15" t="s">
        <v>21</v>
      </c>
    </row>
    <row r="234" spans="1:26" ht="12.75" x14ac:dyDescent="0.2">
      <c r="A234" s="2"/>
      <c r="B234" s="2"/>
      <c r="C234" s="2"/>
      <c r="D234" s="2"/>
      <c r="E234" s="2"/>
      <c r="F234" s="2"/>
      <c r="G234" s="2"/>
      <c r="I234" s="2"/>
      <c r="J234" s="2"/>
      <c r="K234" s="2"/>
      <c r="L234" s="2"/>
      <c r="M234" s="2"/>
      <c r="N234" s="15" t="s">
        <v>22</v>
      </c>
      <c r="O234" s="15"/>
      <c r="P234" s="15"/>
      <c r="Q234" s="2"/>
      <c r="S234" s="2"/>
    </row>
    <row r="235" spans="1:26" ht="12.75" x14ac:dyDescent="0.2">
      <c r="A235" s="16" t="s">
        <v>23</v>
      </c>
      <c r="B235" s="16" t="s">
        <v>24</v>
      </c>
      <c r="C235" s="16" t="s">
        <v>25</v>
      </c>
      <c r="D235" s="16" t="s">
        <v>26</v>
      </c>
      <c r="E235" s="16" t="s">
        <v>27</v>
      </c>
      <c r="F235" s="16" t="s">
        <v>28</v>
      </c>
      <c r="G235" s="16" t="s">
        <v>29</v>
      </c>
      <c r="H235" s="16" t="s">
        <v>30</v>
      </c>
      <c r="I235" s="16" t="s">
        <v>31</v>
      </c>
      <c r="J235" s="16" t="s">
        <v>32</v>
      </c>
      <c r="K235" s="16" t="s">
        <v>33</v>
      </c>
      <c r="L235" s="16" t="s">
        <v>34</v>
      </c>
      <c r="M235" s="16" t="s">
        <v>35</v>
      </c>
      <c r="N235" s="16" t="s">
        <v>29</v>
      </c>
      <c r="O235" s="17" t="s">
        <v>36</v>
      </c>
      <c r="P235" s="17" t="s">
        <v>37</v>
      </c>
      <c r="Q235" s="18" t="s">
        <v>38</v>
      </c>
      <c r="R235" s="18" t="s">
        <v>39</v>
      </c>
      <c r="S235" s="2"/>
    </row>
    <row r="236" spans="1:26" ht="12.75" x14ac:dyDescent="0.2">
      <c r="A236" s="16">
        <v>1</v>
      </c>
      <c r="B236" s="42">
        <v>10.54</v>
      </c>
      <c r="C236" s="16">
        <v>1</v>
      </c>
      <c r="D236" s="43">
        <v>1</v>
      </c>
      <c r="E236" s="43">
        <v>2</v>
      </c>
      <c r="F236" s="43">
        <v>3</v>
      </c>
      <c r="G236" s="43">
        <v>4</v>
      </c>
      <c r="H236" s="42">
        <f>B236</f>
        <v>10.54</v>
      </c>
      <c r="I236" s="42">
        <f>B237</f>
        <v>0</v>
      </c>
      <c r="J236" s="42">
        <f>B238</f>
        <v>16.79</v>
      </c>
      <c r="K236" s="42">
        <f>B239</f>
        <v>0</v>
      </c>
      <c r="L236" s="19">
        <f t="shared" ref="L236:M236" si="85">J236-H236</f>
        <v>6.25</v>
      </c>
      <c r="M236" s="19">
        <f t="shared" si="85"/>
        <v>0</v>
      </c>
      <c r="N236" s="21">
        <f t="shared" ref="N236:N248" si="86">SQRT(L236^2+M236^2)</f>
        <v>6.25</v>
      </c>
      <c r="O236" s="22">
        <f t="shared" ref="O236:O248" si="87">L236/N236</f>
        <v>1</v>
      </c>
      <c r="P236" s="22">
        <f t="shared" ref="P236:P248" si="88">M236/N236</f>
        <v>0</v>
      </c>
      <c r="Q236" s="22">
        <f t="shared" ref="Q236:R236" si="89">-O236</f>
        <v>-1</v>
      </c>
      <c r="R236" s="22">
        <f t="shared" si="89"/>
        <v>0</v>
      </c>
      <c r="S236" s="23">
        <v>1</v>
      </c>
    </row>
    <row r="237" spans="1:26" ht="12.75" x14ac:dyDescent="0.2">
      <c r="A237" s="16">
        <v>2</v>
      </c>
      <c r="B237" s="42">
        <v>0</v>
      </c>
      <c r="C237" s="16">
        <v>2</v>
      </c>
      <c r="D237" s="43">
        <v>3</v>
      </c>
      <c r="E237" s="43">
        <v>4</v>
      </c>
      <c r="F237" s="43">
        <v>5</v>
      </c>
      <c r="G237" s="43">
        <v>6</v>
      </c>
      <c r="H237" s="42">
        <f>B238</f>
        <v>16.79</v>
      </c>
      <c r="I237" s="42">
        <f>B239</f>
        <v>0</v>
      </c>
      <c r="J237" s="42">
        <f>B240</f>
        <v>23.04</v>
      </c>
      <c r="K237" s="42">
        <f>B241</f>
        <v>0</v>
      </c>
      <c r="L237" s="19">
        <f t="shared" ref="L237:M237" si="90">J237-H237</f>
        <v>6.25</v>
      </c>
      <c r="M237" s="19">
        <f t="shared" si="90"/>
        <v>0</v>
      </c>
      <c r="N237" s="21">
        <f t="shared" si="86"/>
        <v>6.25</v>
      </c>
      <c r="O237" s="22">
        <f t="shared" si="87"/>
        <v>1</v>
      </c>
      <c r="P237" s="22">
        <f t="shared" si="88"/>
        <v>0</v>
      </c>
      <c r="Q237" s="22">
        <f t="shared" ref="Q237:R237" si="91">-O237</f>
        <v>-1</v>
      </c>
      <c r="R237" s="22">
        <f t="shared" si="91"/>
        <v>0</v>
      </c>
      <c r="S237" s="23">
        <v>2</v>
      </c>
    </row>
    <row r="238" spans="1:26" ht="12.75" x14ac:dyDescent="0.2">
      <c r="A238" s="16">
        <v>3</v>
      </c>
      <c r="B238" s="42">
        <v>16.79</v>
      </c>
      <c r="C238" s="16">
        <v>3</v>
      </c>
      <c r="D238" s="43">
        <v>9</v>
      </c>
      <c r="E238" s="43">
        <v>10</v>
      </c>
      <c r="F238" s="43">
        <v>11</v>
      </c>
      <c r="G238" s="43">
        <v>12</v>
      </c>
      <c r="H238" s="42">
        <f>B244</f>
        <v>5.27</v>
      </c>
      <c r="I238" s="42">
        <f>B245</f>
        <v>3.36</v>
      </c>
      <c r="J238" s="42">
        <f>B246</f>
        <v>11.52</v>
      </c>
      <c r="K238" s="42">
        <f>B247</f>
        <v>3.36</v>
      </c>
      <c r="L238" s="19">
        <f t="shared" ref="L238:M238" si="92">J238-H238</f>
        <v>6.25</v>
      </c>
      <c r="M238" s="19">
        <f t="shared" si="92"/>
        <v>0</v>
      </c>
      <c r="N238" s="21">
        <f t="shared" si="86"/>
        <v>6.25</v>
      </c>
      <c r="O238" s="22">
        <f t="shared" si="87"/>
        <v>1</v>
      </c>
      <c r="P238" s="22">
        <f t="shared" si="88"/>
        <v>0</v>
      </c>
      <c r="Q238" s="22">
        <f t="shared" ref="Q238:R238" si="93">-O238</f>
        <v>-1</v>
      </c>
      <c r="R238" s="22">
        <f t="shared" si="93"/>
        <v>0</v>
      </c>
      <c r="S238" s="23">
        <v>3</v>
      </c>
    </row>
    <row r="239" spans="1:26" ht="12.75" x14ac:dyDescent="0.2">
      <c r="A239" s="16">
        <v>4</v>
      </c>
      <c r="B239" s="42">
        <v>0</v>
      </c>
      <c r="C239" s="16">
        <v>4</v>
      </c>
      <c r="D239" s="43">
        <v>15</v>
      </c>
      <c r="E239" s="43">
        <v>16</v>
      </c>
      <c r="F239" s="43">
        <v>9</v>
      </c>
      <c r="G239" s="43">
        <v>10</v>
      </c>
      <c r="H239" s="42">
        <f>B250</f>
        <v>0</v>
      </c>
      <c r="I239" s="42">
        <f>B251</f>
        <v>6.72</v>
      </c>
      <c r="J239" s="42">
        <f>B244</f>
        <v>5.27</v>
      </c>
      <c r="K239" s="42">
        <f>B245</f>
        <v>3.36</v>
      </c>
      <c r="L239" s="19">
        <f t="shared" ref="L239:M239" si="94">J239-H239</f>
        <v>5.27</v>
      </c>
      <c r="M239" s="19">
        <f t="shared" si="94"/>
        <v>-3.36</v>
      </c>
      <c r="N239" s="21">
        <f t="shared" si="86"/>
        <v>6.2499999999999991</v>
      </c>
      <c r="O239" s="22">
        <f t="shared" si="87"/>
        <v>0.84320000000000006</v>
      </c>
      <c r="P239" s="22">
        <f t="shared" si="88"/>
        <v>-0.53760000000000008</v>
      </c>
      <c r="Q239" s="22">
        <f t="shared" ref="Q239:R239" si="95">-O239</f>
        <v>-0.84320000000000006</v>
      </c>
      <c r="R239" s="22">
        <f t="shared" si="95"/>
        <v>0.53760000000000008</v>
      </c>
      <c r="S239" s="23">
        <v>4</v>
      </c>
    </row>
    <row r="240" spans="1:26" ht="12.75" x14ac:dyDescent="0.2">
      <c r="A240" s="16">
        <v>5</v>
      </c>
      <c r="B240" s="42">
        <v>23.04</v>
      </c>
      <c r="C240" s="16">
        <v>5</v>
      </c>
      <c r="D240" s="43">
        <v>9</v>
      </c>
      <c r="E240" s="43">
        <v>10</v>
      </c>
      <c r="F240" s="43">
        <v>1</v>
      </c>
      <c r="G240" s="43">
        <v>2</v>
      </c>
      <c r="H240" s="42">
        <f>B244</f>
        <v>5.27</v>
      </c>
      <c r="I240" s="42">
        <f>B245</f>
        <v>3.36</v>
      </c>
      <c r="J240" s="42">
        <f>B236</f>
        <v>10.54</v>
      </c>
      <c r="K240" s="42">
        <f>B237</f>
        <v>0</v>
      </c>
      <c r="L240" s="19">
        <f t="shared" ref="L240:M240" si="96">J240-H240</f>
        <v>5.27</v>
      </c>
      <c r="M240" s="19">
        <f t="shared" si="96"/>
        <v>-3.36</v>
      </c>
      <c r="N240" s="21">
        <f t="shared" si="86"/>
        <v>6.2499999999999991</v>
      </c>
      <c r="O240" s="22">
        <f t="shared" si="87"/>
        <v>0.84320000000000006</v>
      </c>
      <c r="P240" s="22">
        <f t="shared" si="88"/>
        <v>-0.53760000000000008</v>
      </c>
      <c r="Q240" s="22">
        <f t="shared" ref="Q240:R240" si="97">-O240</f>
        <v>-0.84320000000000006</v>
      </c>
      <c r="R240" s="22">
        <f t="shared" si="97"/>
        <v>0.53760000000000008</v>
      </c>
      <c r="S240" s="23">
        <v>5</v>
      </c>
    </row>
    <row r="241" spans="1:23" ht="12.75" x14ac:dyDescent="0.2">
      <c r="A241" s="16">
        <v>6</v>
      </c>
      <c r="B241" s="42">
        <v>0</v>
      </c>
      <c r="C241" s="16">
        <v>6</v>
      </c>
      <c r="D241" s="43">
        <v>15</v>
      </c>
      <c r="E241" s="43">
        <v>16</v>
      </c>
      <c r="F241" s="43">
        <v>13</v>
      </c>
      <c r="G241" s="43">
        <v>14</v>
      </c>
      <c r="H241" s="42">
        <f>B250</f>
        <v>0</v>
      </c>
      <c r="I241" s="42">
        <f>B251</f>
        <v>6.72</v>
      </c>
      <c r="J241" s="42">
        <f>B248</f>
        <v>5.76</v>
      </c>
      <c r="K241" s="42">
        <f>B249</f>
        <v>5.04</v>
      </c>
      <c r="L241" s="19">
        <f t="shared" ref="L241:M241" si="98">J241-H241</f>
        <v>5.76</v>
      </c>
      <c r="M241" s="19">
        <f t="shared" si="98"/>
        <v>-1.6799999999999997</v>
      </c>
      <c r="N241" s="21">
        <f t="shared" si="86"/>
        <v>6</v>
      </c>
      <c r="O241" s="22">
        <f t="shared" si="87"/>
        <v>0.96</v>
      </c>
      <c r="P241" s="22">
        <f t="shared" si="88"/>
        <v>-0.27999999999999997</v>
      </c>
      <c r="Q241" s="22">
        <f t="shared" ref="Q241:R241" si="99">-O241</f>
        <v>-0.96</v>
      </c>
      <c r="R241" s="22">
        <f t="shared" si="99"/>
        <v>0.27999999999999997</v>
      </c>
      <c r="S241" s="23">
        <v>6</v>
      </c>
    </row>
    <row r="242" spans="1:23" ht="12.75" x14ac:dyDescent="0.2">
      <c r="A242" s="16">
        <v>7</v>
      </c>
      <c r="B242" s="44">
        <v>17.28</v>
      </c>
      <c r="C242" s="16">
        <v>7</v>
      </c>
      <c r="D242" s="43">
        <v>13</v>
      </c>
      <c r="E242" s="43">
        <v>14</v>
      </c>
      <c r="F242" s="43">
        <v>11</v>
      </c>
      <c r="G242" s="43">
        <v>12</v>
      </c>
      <c r="H242" s="47">
        <f>B248</f>
        <v>5.76</v>
      </c>
      <c r="I242" s="47">
        <f>B249</f>
        <v>5.04</v>
      </c>
      <c r="J242" s="42">
        <f>B246</f>
        <v>11.52</v>
      </c>
      <c r="K242" s="42">
        <f>B247</f>
        <v>3.36</v>
      </c>
      <c r="L242" s="19">
        <f t="shared" ref="L242:M242" si="100">J242-H242</f>
        <v>5.76</v>
      </c>
      <c r="M242" s="19">
        <f t="shared" si="100"/>
        <v>-1.6800000000000002</v>
      </c>
      <c r="N242" s="21">
        <f t="shared" si="86"/>
        <v>6</v>
      </c>
      <c r="O242" s="22">
        <f t="shared" si="87"/>
        <v>0.96</v>
      </c>
      <c r="P242" s="22">
        <f t="shared" si="88"/>
        <v>-0.28000000000000003</v>
      </c>
      <c r="Q242" s="22">
        <f t="shared" ref="Q242:R242" si="101">-O242</f>
        <v>-0.96</v>
      </c>
      <c r="R242" s="22">
        <f t="shared" si="101"/>
        <v>0.28000000000000003</v>
      </c>
      <c r="S242" s="23">
        <v>7</v>
      </c>
    </row>
    <row r="243" spans="1:23" ht="12.75" x14ac:dyDescent="0.2">
      <c r="A243" s="16">
        <v>8</v>
      </c>
      <c r="B243" s="44">
        <v>1.68</v>
      </c>
      <c r="C243" s="16">
        <v>8</v>
      </c>
      <c r="D243" s="43">
        <v>11</v>
      </c>
      <c r="E243" s="43">
        <v>12</v>
      </c>
      <c r="F243" s="43">
        <v>7</v>
      </c>
      <c r="G243" s="43">
        <v>8</v>
      </c>
      <c r="H243" s="47">
        <f>B246</f>
        <v>11.52</v>
      </c>
      <c r="I243" s="47">
        <f>B247</f>
        <v>3.36</v>
      </c>
      <c r="J243" s="47">
        <f>B242</f>
        <v>17.28</v>
      </c>
      <c r="K243" s="47">
        <f>B243</f>
        <v>1.68</v>
      </c>
      <c r="L243" s="19">
        <f t="shared" ref="L243:M243" si="102">J243-H243</f>
        <v>5.7600000000000016</v>
      </c>
      <c r="M243" s="19">
        <f t="shared" si="102"/>
        <v>-1.68</v>
      </c>
      <c r="N243" s="21">
        <f t="shared" si="86"/>
        <v>6.0000000000000018</v>
      </c>
      <c r="O243" s="22">
        <f t="shared" si="87"/>
        <v>0.96</v>
      </c>
      <c r="P243" s="22">
        <f t="shared" si="88"/>
        <v>-0.27999999999999992</v>
      </c>
      <c r="Q243" s="22">
        <f t="shared" ref="Q243:R243" si="103">-O243</f>
        <v>-0.96</v>
      </c>
      <c r="R243" s="22">
        <f t="shared" si="103"/>
        <v>0.27999999999999992</v>
      </c>
      <c r="S243" s="23">
        <v>8</v>
      </c>
    </row>
    <row r="244" spans="1:23" ht="12.75" x14ac:dyDescent="0.2">
      <c r="A244" s="16">
        <v>9</v>
      </c>
      <c r="B244" s="44">
        <v>5.27</v>
      </c>
      <c r="C244" s="16">
        <v>9</v>
      </c>
      <c r="D244" s="43">
        <v>7</v>
      </c>
      <c r="E244" s="43">
        <v>8</v>
      </c>
      <c r="F244" s="43">
        <v>5</v>
      </c>
      <c r="G244" s="43">
        <v>6</v>
      </c>
      <c r="H244" s="47">
        <f>B242</f>
        <v>17.28</v>
      </c>
      <c r="I244" s="47">
        <f>B243</f>
        <v>1.68</v>
      </c>
      <c r="J244" s="47">
        <f>B240</f>
        <v>23.04</v>
      </c>
      <c r="K244" s="47">
        <f>B241</f>
        <v>0</v>
      </c>
      <c r="L244" s="19">
        <f t="shared" ref="L244:M244" si="104">J244-H244</f>
        <v>5.759999999999998</v>
      </c>
      <c r="M244" s="19">
        <f t="shared" si="104"/>
        <v>-1.68</v>
      </c>
      <c r="N244" s="21">
        <f t="shared" si="86"/>
        <v>5.9999999999999982</v>
      </c>
      <c r="O244" s="22">
        <f t="shared" si="87"/>
        <v>0.96</v>
      </c>
      <c r="P244" s="22">
        <f t="shared" si="88"/>
        <v>-0.28000000000000008</v>
      </c>
      <c r="Q244" s="22">
        <f t="shared" ref="Q244:R244" si="105">-O244</f>
        <v>-0.96</v>
      </c>
      <c r="R244" s="22">
        <f t="shared" si="105"/>
        <v>0.28000000000000008</v>
      </c>
      <c r="S244" s="23">
        <v>9</v>
      </c>
    </row>
    <row r="245" spans="1:23" ht="12.75" x14ac:dyDescent="0.2">
      <c r="A245" s="16">
        <v>10</v>
      </c>
      <c r="B245" s="44">
        <v>3.36</v>
      </c>
      <c r="C245" s="16">
        <v>10</v>
      </c>
      <c r="D245" s="43">
        <v>9</v>
      </c>
      <c r="E245" s="43">
        <v>10</v>
      </c>
      <c r="F245" s="43">
        <v>13</v>
      </c>
      <c r="G245" s="43">
        <v>14</v>
      </c>
      <c r="H245" s="47">
        <f>B244</f>
        <v>5.27</v>
      </c>
      <c r="I245" s="47">
        <f>B245</f>
        <v>3.36</v>
      </c>
      <c r="J245" s="47">
        <f>B248</f>
        <v>5.76</v>
      </c>
      <c r="K245" s="47">
        <f>B249</f>
        <v>5.04</v>
      </c>
      <c r="L245" s="19">
        <f t="shared" ref="L245:M245" si="106">J245-H245</f>
        <v>0.49000000000000021</v>
      </c>
      <c r="M245" s="19">
        <f t="shared" si="106"/>
        <v>1.6800000000000002</v>
      </c>
      <c r="N245" s="21">
        <f t="shared" si="86"/>
        <v>1.7500000000000002</v>
      </c>
      <c r="O245" s="22">
        <f t="shared" si="87"/>
        <v>0.28000000000000008</v>
      </c>
      <c r="P245" s="22">
        <f t="shared" si="88"/>
        <v>0.96</v>
      </c>
      <c r="Q245" s="22">
        <f t="shared" ref="Q245:R245" si="107">-O245</f>
        <v>-0.28000000000000008</v>
      </c>
      <c r="R245" s="22">
        <f t="shared" si="107"/>
        <v>-0.96</v>
      </c>
      <c r="S245" s="23">
        <v>10</v>
      </c>
    </row>
    <row r="246" spans="1:23" ht="12.75" x14ac:dyDescent="0.2">
      <c r="A246" s="16">
        <v>11</v>
      </c>
      <c r="B246" s="44">
        <v>11.52</v>
      </c>
      <c r="C246" s="16">
        <v>11</v>
      </c>
      <c r="D246" s="43">
        <v>1</v>
      </c>
      <c r="E246" s="43">
        <v>2</v>
      </c>
      <c r="F246" s="43">
        <v>11</v>
      </c>
      <c r="G246" s="43">
        <v>12</v>
      </c>
      <c r="H246" s="47">
        <f>B236</f>
        <v>10.54</v>
      </c>
      <c r="I246" s="47">
        <f>B237</f>
        <v>0</v>
      </c>
      <c r="J246" s="47">
        <f>B246</f>
        <v>11.52</v>
      </c>
      <c r="K246" s="47">
        <f>B247</f>
        <v>3.36</v>
      </c>
      <c r="L246" s="19">
        <f t="shared" ref="L246:M246" si="108">J246-H246</f>
        <v>0.98000000000000043</v>
      </c>
      <c r="M246" s="19">
        <f t="shared" si="108"/>
        <v>3.36</v>
      </c>
      <c r="N246" s="21">
        <f t="shared" si="86"/>
        <v>3.5</v>
      </c>
      <c r="O246" s="22">
        <f t="shared" si="87"/>
        <v>0.28000000000000014</v>
      </c>
      <c r="P246" s="22">
        <f t="shared" si="88"/>
        <v>0.96</v>
      </c>
      <c r="Q246" s="22">
        <f t="shared" ref="Q246:R246" si="109">-O246</f>
        <v>-0.28000000000000014</v>
      </c>
      <c r="R246" s="22">
        <f t="shared" si="109"/>
        <v>-0.96</v>
      </c>
      <c r="S246" s="37">
        <v>11</v>
      </c>
    </row>
    <row r="247" spans="1:23" ht="12.75" x14ac:dyDescent="0.2">
      <c r="A247" s="16">
        <v>12</v>
      </c>
      <c r="B247" s="44">
        <v>3.36</v>
      </c>
      <c r="C247" s="16">
        <v>12</v>
      </c>
      <c r="D247" s="43">
        <v>3</v>
      </c>
      <c r="E247" s="43">
        <v>4</v>
      </c>
      <c r="F247" s="43">
        <v>7</v>
      </c>
      <c r="G247" s="43">
        <v>8</v>
      </c>
      <c r="H247" s="47">
        <f>B238</f>
        <v>16.79</v>
      </c>
      <c r="I247" s="47">
        <f>B239</f>
        <v>0</v>
      </c>
      <c r="J247" s="47">
        <f>B242</f>
        <v>17.28</v>
      </c>
      <c r="K247" s="47">
        <f>B243</f>
        <v>1.68</v>
      </c>
      <c r="L247" s="19">
        <f t="shared" ref="L247:M247" si="110">J247-H247</f>
        <v>0.49000000000000199</v>
      </c>
      <c r="M247" s="19">
        <f t="shared" si="110"/>
        <v>1.68</v>
      </c>
      <c r="N247" s="21">
        <f t="shared" si="86"/>
        <v>1.7500000000000004</v>
      </c>
      <c r="O247" s="22">
        <f t="shared" si="87"/>
        <v>0.28000000000000108</v>
      </c>
      <c r="P247" s="22">
        <f t="shared" si="88"/>
        <v>0.95999999999999974</v>
      </c>
      <c r="Q247" s="22">
        <f t="shared" ref="Q247:R247" si="111">-O247</f>
        <v>-0.28000000000000108</v>
      </c>
      <c r="R247" s="22">
        <f t="shared" si="111"/>
        <v>-0.95999999999999974</v>
      </c>
      <c r="S247" s="37">
        <v>12</v>
      </c>
    </row>
    <row r="248" spans="1:23" ht="12.75" x14ac:dyDescent="0.2">
      <c r="A248" s="16">
        <v>13</v>
      </c>
      <c r="B248" s="44">
        <v>5.76</v>
      </c>
      <c r="C248" s="16">
        <v>13</v>
      </c>
      <c r="D248" s="43">
        <v>11</v>
      </c>
      <c r="E248" s="43">
        <v>12</v>
      </c>
      <c r="F248" s="43">
        <v>3</v>
      </c>
      <c r="G248" s="43">
        <v>4</v>
      </c>
      <c r="H248" s="47">
        <f>B246</f>
        <v>11.52</v>
      </c>
      <c r="I248" s="47">
        <f>B247</f>
        <v>3.36</v>
      </c>
      <c r="J248" s="47">
        <f>B238</f>
        <v>16.79</v>
      </c>
      <c r="K248" s="47">
        <f>B239</f>
        <v>0</v>
      </c>
      <c r="L248" s="19">
        <f t="shared" ref="L248:M248" si="112">J248-H248</f>
        <v>5.27</v>
      </c>
      <c r="M248" s="19">
        <f t="shared" si="112"/>
        <v>-3.36</v>
      </c>
      <c r="N248" s="21">
        <f t="shared" si="86"/>
        <v>6.2499999999999991</v>
      </c>
      <c r="O248" s="22">
        <f t="shared" si="87"/>
        <v>0.84320000000000006</v>
      </c>
      <c r="P248" s="22">
        <f t="shared" si="88"/>
        <v>-0.53760000000000008</v>
      </c>
      <c r="Q248" s="22">
        <f t="shared" ref="Q248:R248" si="113">-O248</f>
        <v>-0.84320000000000006</v>
      </c>
      <c r="R248" s="22">
        <f t="shared" si="113"/>
        <v>0.53760000000000008</v>
      </c>
      <c r="S248" s="37">
        <v>13</v>
      </c>
    </row>
    <row r="249" spans="1:23" ht="12.75" x14ac:dyDescent="0.2">
      <c r="A249" s="16">
        <v>14</v>
      </c>
      <c r="B249" s="44">
        <v>5.04</v>
      </c>
      <c r="C249" s="16">
        <v>14</v>
      </c>
      <c r="D249" s="43">
        <v>15</v>
      </c>
      <c r="E249" s="26"/>
      <c r="F249" s="26"/>
      <c r="G249" s="26"/>
      <c r="H249" s="26"/>
      <c r="I249" s="26"/>
      <c r="J249" s="25"/>
      <c r="K249" s="25"/>
      <c r="L249" s="25"/>
      <c r="M249" s="25"/>
      <c r="N249" s="54"/>
      <c r="O249" s="54"/>
      <c r="P249" s="24"/>
      <c r="Q249" s="19"/>
      <c r="R249" s="19"/>
      <c r="S249" s="19"/>
    </row>
    <row r="250" spans="1:23" ht="12.75" x14ac:dyDescent="0.2">
      <c r="A250" s="16">
        <v>15</v>
      </c>
      <c r="B250" s="44">
        <v>0</v>
      </c>
      <c r="C250" s="16">
        <v>15</v>
      </c>
      <c r="D250" s="43">
        <v>16</v>
      </c>
      <c r="E250" s="26"/>
      <c r="F250" s="26"/>
      <c r="G250" s="26"/>
      <c r="H250" s="26"/>
      <c r="I250" s="26"/>
      <c r="J250" s="25"/>
      <c r="K250" s="25"/>
      <c r="L250" s="25"/>
      <c r="M250" s="25"/>
      <c r="N250" s="54"/>
      <c r="O250" s="54"/>
      <c r="P250" s="24"/>
      <c r="Q250" s="19"/>
      <c r="R250" s="19"/>
      <c r="S250" s="19"/>
    </row>
    <row r="251" spans="1:23" ht="12.75" x14ac:dyDescent="0.2">
      <c r="A251" s="16">
        <v>16</v>
      </c>
      <c r="B251" s="44">
        <v>6.72</v>
      </c>
      <c r="C251" s="16">
        <v>16</v>
      </c>
      <c r="D251" s="43">
        <v>6</v>
      </c>
      <c r="E251" s="26"/>
      <c r="F251" s="26"/>
      <c r="G251" s="26"/>
      <c r="H251" s="26"/>
      <c r="I251" s="26"/>
      <c r="J251" s="25"/>
      <c r="K251" s="25"/>
      <c r="L251" s="25"/>
      <c r="M251" s="25"/>
      <c r="N251" s="54"/>
      <c r="O251" s="54"/>
      <c r="P251" s="24"/>
      <c r="Q251" s="19"/>
      <c r="R251" s="19"/>
      <c r="S251" s="19"/>
    </row>
    <row r="252" spans="1:23" ht="12.75" x14ac:dyDescent="0.2">
      <c r="A252" s="19"/>
      <c r="C252" s="19"/>
      <c r="D252" s="26">
        <v>1</v>
      </c>
      <c r="E252" s="26">
        <v>2</v>
      </c>
      <c r="F252" s="26">
        <v>3</v>
      </c>
      <c r="G252" s="26">
        <v>4</v>
      </c>
      <c r="H252" s="26">
        <v>5</v>
      </c>
      <c r="I252" s="26">
        <v>6</v>
      </c>
      <c r="J252" s="25">
        <v>7</v>
      </c>
      <c r="K252" s="25">
        <v>8</v>
      </c>
      <c r="L252" s="25">
        <v>9</v>
      </c>
      <c r="M252" s="25">
        <v>10</v>
      </c>
      <c r="N252" s="54">
        <v>11</v>
      </c>
      <c r="O252" s="54">
        <v>12</v>
      </c>
      <c r="P252" s="54">
        <v>13</v>
      </c>
      <c r="Q252" s="25">
        <v>14</v>
      </c>
      <c r="R252" s="25">
        <v>15</v>
      </c>
      <c r="S252" s="25">
        <v>16</v>
      </c>
    </row>
    <row r="253" spans="1:23" ht="12.75" x14ac:dyDescent="0.2">
      <c r="A253" s="19"/>
      <c r="C253" s="27">
        <v>1</v>
      </c>
      <c r="D253" s="46">
        <f>O236</f>
        <v>1</v>
      </c>
      <c r="E253" s="47">
        <v>0</v>
      </c>
      <c r="F253" s="47">
        <v>0</v>
      </c>
      <c r="G253" s="47">
        <v>0</v>
      </c>
      <c r="H253" s="46">
        <f>Q240</f>
        <v>-0.84320000000000006</v>
      </c>
      <c r="I253" s="47">
        <v>0</v>
      </c>
      <c r="J253" s="47">
        <v>0</v>
      </c>
      <c r="K253" s="48">
        <v>0</v>
      </c>
      <c r="L253" s="42">
        <v>0</v>
      </c>
      <c r="M253" s="44">
        <v>0</v>
      </c>
      <c r="N253" s="52">
        <f>O246</f>
        <v>0.28000000000000014</v>
      </c>
      <c r="O253" s="44">
        <v>0</v>
      </c>
      <c r="P253" s="44">
        <v>0</v>
      </c>
      <c r="Q253" s="44">
        <v>0</v>
      </c>
      <c r="R253" s="44">
        <v>0</v>
      </c>
      <c r="S253" s="44">
        <v>0</v>
      </c>
      <c r="T253" s="39">
        <v>1</v>
      </c>
      <c r="U253" s="30" t="s">
        <v>40</v>
      </c>
      <c r="V253" s="2"/>
      <c r="W253" s="2"/>
    </row>
    <row r="254" spans="1:23" ht="12.75" x14ac:dyDescent="0.2">
      <c r="A254" s="19"/>
      <c r="C254" s="27">
        <v>2</v>
      </c>
      <c r="D254" s="49">
        <f>P236</f>
        <v>0</v>
      </c>
      <c r="E254" s="47">
        <v>0</v>
      </c>
      <c r="F254" s="47">
        <v>0</v>
      </c>
      <c r="G254" s="47">
        <v>0</v>
      </c>
      <c r="H254" s="46">
        <f>R240</f>
        <v>0.53760000000000008</v>
      </c>
      <c r="I254" s="47">
        <v>0</v>
      </c>
      <c r="J254" s="47">
        <v>0</v>
      </c>
      <c r="K254" s="48">
        <v>0</v>
      </c>
      <c r="L254" s="42">
        <v>0</v>
      </c>
      <c r="M254" s="44">
        <v>0</v>
      </c>
      <c r="N254" s="52">
        <f>P246</f>
        <v>0.96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39">
        <v>2</v>
      </c>
      <c r="U254" s="30" t="s">
        <v>41</v>
      </c>
      <c r="V254" s="2"/>
      <c r="W254" s="2"/>
    </row>
    <row r="255" spans="1:23" ht="12.75" x14ac:dyDescent="0.2">
      <c r="C255" s="27">
        <v>3</v>
      </c>
      <c r="D255" s="49">
        <f>Q236</f>
        <v>-1</v>
      </c>
      <c r="E255" s="46">
        <f>O237</f>
        <v>1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8">
        <v>0</v>
      </c>
      <c r="L255" s="42">
        <v>0</v>
      </c>
      <c r="M255" s="44">
        <v>0</v>
      </c>
      <c r="N255" s="44">
        <v>0</v>
      </c>
      <c r="O255" s="52">
        <f>O247</f>
        <v>0.28000000000000108</v>
      </c>
      <c r="P255" s="52">
        <f>Q248</f>
        <v>-0.84320000000000006</v>
      </c>
      <c r="Q255" s="44">
        <v>0</v>
      </c>
      <c r="R255" s="44">
        <v>0</v>
      </c>
      <c r="S255" s="44">
        <v>0</v>
      </c>
      <c r="T255" s="39">
        <v>3</v>
      </c>
    </row>
    <row r="256" spans="1:23" ht="12.75" x14ac:dyDescent="0.2">
      <c r="A256" s="19"/>
      <c r="C256" s="27">
        <v>4</v>
      </c>
      <c r="D256" s="49">
        <f>R236</f>
        <v>0</v>
      </c>
      <c r="E256" s="46">
        <f>P237</f>
        <v>0</v>
      </c>
      <c r="F256" s="47">
        <v>0</v>
      </c>
      <c r="G256" s="47">
        <v>0</v>
      </c>
      <c r="H256" s="47">
        <v>0</v>
      </c>
      <c r="I256" s="47">
        <v>0</v>
      </c>
      <c r="J256" s="47">
        <v>0</v>
      </c>
      <c r="K256" s="48">
        <v>0</v>
      </c>
      <c r="L256" s="42">
        <v>0</v>
      </c>
      <c r="M256" s="44">
        <v>0</v>
      </c>
      <c r="N256" s="44">
        <v>0</v>
      </c>
      <c r="O256" s="52">
        <f>P247</f>
        <v>0.95999999999999974</v>
      </c>
      <c r="P256" s="52">
        <f>R248</f>
        <v>0.53760000000000008</v>
      </c>
      <c r="Q256" s="44">
        <v>0</v>
      </c>
      <c r="R256" s="44">
        <v>0</v>
      </c>
      <c r="S256" s="44">
        <v>0</v>
      </c>
      <c r="T256" s="39">
        <v>4</v>
      </c>
      <c r="U256" s="13" t="s">
        <v>43</v>
      </c>
    </row>
    <row r="257" spans="1:24" ht="12.75" x14ac:dyDescent="0.2">
      <c r="C257" s="34">
        <v>5</v>
      </c>
      <c r="D257" s="48">
        <v>0</v>
      </c>
      <c r="E257" s="49">
        <f>Q237</f>
        <v>-1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8">
        <v>0</v>
      </c>
      <c r="L257" s="59">
        <f>Q244</f>
        <v>-0.96</v>
      </c>
      <c r="M257" s="44">
        <v>0</v>
      </c>
      <c r="N257" s="44">
        <v>0</v>
      </c>
      <c r="O257" s="44">
        <v>0</v>
      </c>
      <c r="P257" s="44">
        <v>0</v>
      </c>
      <c r="Q257" s="44">
        <v>0</v>
      </c>
      <c r="R257" s="44">
        <v>0</v>
      </c>
      <c r="S257" s="44">
        <v>0</v>
      </c>
      <c r="T257" s="39">
        <v>5</v>
      </c>
    </row>
    <row r="258" spans="1:24" ht="12.75" x14ac:dyDescent="0.2">
      <c r="C258" s="34">
        <v>6</v>
      </c>
      <c r="D258" s="48">
        <v>0</v>
      </c>
      <c r="E258" s="49">
        <f>R237</f>
        <v>0</v>
      </c>
      <c r="F258" s="47">
        <v>0</v>
      </c>
      <c r="G258" s="47">
        <v>0</v>
      </c>
      <c r="H258" s="47">
        <v>0</v>
      </c>
      <c r="I258" s="47">
        <v>0</v>
      </c>
      <c r="J258" s="47">
        <v>0</v>
      </c>
      <c r="K258" s="48">
        <v>0</v>
      </c>
      <c r="L258" s="59">
        <f>R244</f>
        <v>0.28000000000000008</v>
      </c>
      <c r="M258" s="44">
        <v>0</v>
      </c>
      <c r="N258" s="44">
        <v>0</v>
      </c>
      <c r="O258" s="44">
        <v>0</v>
      </c>
      <c r="P258" s="44">
        <v>0</v>
      </c>
      <c r="Q258" s="44">
        <v>0</v>
      </c>
      <c r="R258" s="44">
        <v>0</v>
      </c>
      <c r="S258" s="44">
        <v>1</v>
      </c>
      <c r="T258" s="39">
        <v>6</v>
      </c>
    </row>
    <row r="259" spans="1:24" ht="12.75" x14ac:dyDescent="0.2">
      <c r="A259" s="9"/>
      <c r="C259" s="50">
        <v>7</v>
      </c>
      <c r="D259" s="48">
        <v>0</v>
      </c>
      <c r="E259" s="48">
        <v>0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9">
        <f>Q243</f>
        <v>-0.96</v>
      </c>
      <c r="L259" s="52">
        <f>O244</f>
        <v>0.96</v>
      </c>
      <c r="M259" s="44">
        <v>0</v>
      </c>
      <c r="N259" s="44">
        <v>0</v>
      </c>
      <c r="O259" s="52">
        <f>Q247</f>
        <v>-0.28000000000000108</v>
      </c>
      <c r="P259" s="44">
        <v>0</v>
      </c>
      <c r="Q259" s="44">
        <v>0</v>
      </c>
      <c r="R259" s="44">
        <v>0</v>
      </c>
      <c r="S259" s="44">
        <v>0</v>
      </c>
      <c r="T259" s="39">
        <v>7</v>
      </c>
    </row>
    <row r="260" spans="1:24" ht="12.75" x14ac:dyDescent="0.2">
      <c r="A260" s="16" t="s">
        <v>42</v>
      </c>
      <c r="B260" s="33" t="s">
        <v>4</v>
      </c>
      <c r="C260" s="50">
        <v>8</v>
      </c>
      <c r="D260" s="48">
        <v>0</v>
      </c>
      <c r="E260" s="48">
        <v>0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9">
        <f>R243</f>
        <v>0.27999999999999992</v>
      </c>
      <c r="L260" s="52">
        <f>P244</f>
        <v>-0.28000000000000008</v>
      </c>
      <c r="M260" s="44">
        <v>0</v>
      </c>
      <c r="N260" s="44">
        <v>0</v>
      </c>
      <c r="O260" s="52">
        <f>R247</f>
        <v>-0.95999999999999974</v>
      </c>
      <c r="P260" s="44">
        <v>0</v>
      </c>
      <c r="Q260" s="44">
        <v>0</v>
      </c>
      <c r="R260" s="44">
        <v>0</v>
      </c>
      <c r="S260" s="44">
        <v>0</v>
      </c>
      <c r="T260" s="39">
        <v>8</v>
      </c>
    </row>
    <row r="261" spans="1:24" ht="12.75" x14ac:dyDescent="0.2">
      <c r="A261" s="9"/>
      <c r="C261" s="50">
        <v>9</v>
      </c>
      <c r="D261" s="48">
        <v>0</v>
      </c>
      <c r="E261" s="48">
        <v>0</v>
      </c>
      <c r="F261" s="46">
        <f>O238</f>
        <v>1</v>
      </c>
      <c r="G261" s="49">
        <f>Q239</f>
        <v>-0.84320000000000006</v>
      </c>
      <c r="H261" s="52">
        <f>O240</f>
        <v>0.84320000000000006</v>
      </c>
      <c r="I261" s="47">
        <v>0</v>
      </c>
      <c r="J261" s="47">
        <v>0</v>
      </c>
      <c r="K261" s="48">
        <v>0</v>
      </c>
      <c r="L261" s="44">
        <v>0</v>
      </c>
      <c r="M261" s="52">
        <f>O245</f>
        <v>0.28000000000000008</v>
      </c>
      <c r="N261" s="44">
        <v>0</v>
      </c>
      <c r="O261" s="44">
        <v>0</v>
      </c>
      <c r="P261" s="44">
        <v>0</v>
      </c>
      <c r="Q261" s="44">
        <v>0</v>
      </c>
      <c r="R261" s="44">
        <v>0</v>
      </c>
      <c r="S261" s="44">
        <v>0</v>
      </c>
      <c r="T261" s="39">
        <v>9</v>
      </c>
    </row>
    <row r="262" spans="1:24" ht="12.75" x14ac:dyDescent="0.2">
      <c r="A262" s="9"/>
      <c r="C262" s="50">
        <v>10</v>
      </c>
      <c r="D262" s="48">
        <v>0</v>
      </c>
      <c r="E262" s="48">
        <v>0</v>
      </c>
      <c r="F262" s="46">
        <f>P238</f>
        <v>0</v>
      </c>
      <c r="G262" s="49">
        <f>R239</f>
        <v>0.53760000000000008</v>
      </c>
      <c r="H262" s="52">
        <f>P240</f>
        <v>-0.53760000000000008</v>
      </c>
      <c r="I262" s="47">
        <v>0</v>
      </c>
      <c r="J262" s="47">
        <v>0</v>
      </c>
      <c r="K262" s="48">
        <v>0</v>
      </c>
      <c r="L262" s="44">
        <v>0</v>
      </c>
      <c r="M262" s="52">
        <f>P245</f>
        <v>0.96</v>
      </c>
      <c r="N262" s="44">
        <v>0</v>
      </c>
      <c r="O262" s="44">
        <v>0</v>
      </c>
      <c r="P262" s="44">
        <v>0</v>
      </c>
      <c r="Q262" s="44">
        <v>0</v>
      </c>
      <c r="R262" s="44">
        <v>0</v>
      </c>
      <c r="S262" s="44">
        <v>0</v>
      </c>
      <c r="T262" s="39">
        <v>10</v>
      </c>
    </row>
    <row r="263" spans="1:24" ht="12.75" x14ac:dyDescent="0.2">
      <c r="A263" s="9"/>
      <c r="C263" s="50">
        <v>11</v>
      </c>
      <c r="D263" s="48">
        <v>0</v>
      </c>
      <c r="E263" s="48">
        <v>0</v>
      </c>
      <c r="F263" s="52">
        <f>Q238</f>
        <v>-1</v>
      </c>
      <c r="G263" s="44">
        <v>0</v>
      </c>
      <c r="H263" s="44">
        <v>0</v>
      </c>
      <c r="I263" s="47">
        <v>0</v>
      </c>
      <c r="J263" s="52">
        <f>Q242</f>
        <v>-0.96</v>
      </c>
      <c r="K263" s="52">
        <f>O243</f>
        <v>0.96</v>
      </c>
      <c r="L263" s="44">
        <v>0</v>
      </c>
      <c r="M263" s="44">
        <v>0</v>
      </c>
      <c r="N263" s="52">
        <f>Q246</f>
        <v>-0.28000000000000014</v>
      </c>
      <c r="O263" s="44">
        <v>0</v>
      </c>
      <c r="P263" s="52">
        <f>O248</f>
        <v>0.84320000000000006</v>
      </c>
      <c r="Q263" s="44">
        <v>0</v>
      </c>
      <c r="R263" s="44">
        <v>0</v>
      </c>
      <c r="S263" s="44">
        <v>0</v>
      </c>
      <c r="T263" s="39">
        <v>11</v>
      </c>
    </row>
    <row r="264" spans="1:24" ht="12.75" x14ac:dyDescent="0.2">
      <c r="A264" s="9"/>
      <c r="C264" s="50">
        <v>12</v>
      </c>
      <c r="D264" s="48">
        <v>0</v>
      </c>
      <c r="E264" s="48">
        <v>0</v>
      </c>
      <c r="F264" s="52">
        <f>R238</f>
        <v>0</v>
      </c>
      <c r="G264" s="44">
        <v>0</v>
      </c>
      <c r="H264" s="44">
        <v>0</v>
      </c>
      <c r="I264" s="47">
        <v>0</v>
      </c>
      <c r="J264" s="52">
        <f>R242</f>
        <v>0.28000000000000003</v>
      </c>
      <c r="K264" s="52">
        <f>P243</f>
        <v>-0.27999999999999992</v>
      </c>
      <c r="L264" s="44">
        <v>0</v>
      </c>
      <c r="M264" s="44">
        <v>0</v>
      </c>
      <c r="N264" s="52">
        <f>R246</f>
        <v>-0.96</v>
      </c>
      <c r="O264" s="44">
        <v>0</v>
      </c>
      <c r="P264" s="52">
        <f>P248</f>
        <v>-0.53760000000000008</v>
      </c>
      <c r="Q264" s="44">
        <v>0</v>
      </c>
      <c r="R264" s="44">
        <v>0</v>
      </c>
      <c r="S264" s="44">
        <v>0</v>
      </c>
      <c r="T264" s="39">
        <v>12</v>
      </c>
    </row>
    <row r="265" spans="1:24" ht="12.75" x14ac:dyDescent="0.2">
      <c r="A265" s="9"/>
      <c r="C265" s="50">
        <v>13</v>
      </c>
      <c r="D265" s="48">
        <v>0</v>
      </c>
      <c r="E265" s="48">
        <v>0</v>
      </c>
      <c r="F265" s="44">
        <v>0</v>
      </c>
      <c r="G265" s="44">
        <v>0</v>
      </c>
      <c r="H265" s="44">
        <v>0</v>
      </c>
      <c r="I265" s="52">
        <f>Q241</f>
        <v>-0.96</v>
      </c>
      <c r="J265" s="52">
        <f>O242</f>
        <v>0.96</v>
      </c>
      <c r="K265" s="44">
        <v>0</v>
      </c>
      <c r="L265" s="44">
        <v>0</v>
      </c>
      <c r="M265" s="52">
        <f>Q245</f>
        <v>-0.28000000000000008</v>
      </c>
      <c r="N265" s="44">
        <v>0</v>
      </c>
      <c r="O265" s="44">
        <v>0</v>
      </c>
      <c r="P265" s="44">
        <v>0</v>
      </c>
      <c r="Q265" s="44">
        <v>0</v>
      </c>
      <c r="R265" s="44">
        <v>0</v>
      </c>
      <c r="S265" s="44">
        <v>0</v>
      </c>
      <c r="T265" s="39">
        <v>13</v>
      </c>
    </row>
    <row r="266" spans="1:24" ht="12.75" x14ac:dyDescent="0.2">
      <c r="A266" s="9"/>
      <c r="C266" s="50">
        <v>14</v>
      </c>
      <c r="D266" s="48">
        <v>0</v>
      </c>
      <c r="E266" s="48">
        <v>0</v>
      </c>
      <c r="F266" s="44">
        <v>0</v>
      </c>
      <c r="G266" s="44">
        <v>0</v>
      </c>
      <c r="H266" s="44">
        <v>0</v>
      </c>
      <c r="I266" s="52">
        <f>R241</f>
        <v>0.27999999999999997</v>
      </c>
      <c r="J266" s="52">
        <f>P242</f>
        <v>-0.28000000000000003</v>
      </c>
      <c r="K266" s="44">
        <v>0</v>
      </c>
      <c r="L266" s="44">
        <v>0</v>
      </c>
      <c r="M266" s="52">
        <f>R245</f>
        <v>-0.96</v>
      </c>
      <c r="N266" s="44">
        <v>0</v>
      </c>
      <c r="O266" s="44">
        <v>0</v>
      </c>
      <c r="P266" s="44">
        <v>0</v>
      </c>
      <c r="Q266" s="44">
        <v>0</v>
      </c>
      <c r="R266" s="44">
        <v>0</v>
      </c>
      <c r="S266" s="44">
        <v>0</v>
      </c>
      <c r="T266" s="39">
        <v>14</v>
      </c>
    </row>
    <row r="267" spans="1:24" ht="12.75" x14ac:dyDescent="0.2">
      <c r="A267" s="9"/>
      <c r="C267" s="50">
        <v>15</v>
      </c>
      <c r="D267" s="48">
        <v>0</v>
      </c>
      <c r="E267" s="48">
        <v>0</v>
      </c>
      <c r="F267" s="44">
        <v>0</v>
      </c>
      <c r="G267" s="52">
        <f>O239</f>
        <v>0.84320000000000006</v>
      </c>
      <c r="H267" s="44">
        <v>0</v>
      </c>
      <c r="I267" s="52">
        <f>O241</f>
        <v>0.96</v>
      </c>
      <c r="J267" s="44">
        <v>0</v>
      </c>
      <c r="K267" s="44">
        <v>0</v>
      </c>
      <c r="L267" s="44">
        <v>0</v>
      </c>
      <c r="M267" s="44">
        <v>0</v>
      </c>
      <c r="N267" s="44">
        <v>0</v>
      </c>
      <c r="O267" s="44">
        <v>0</v>
      </c>
      <c r="P267" s="44">
        <v>0</v>
      </c>
      <c r="Q267" s="44">
        <v>1</v>
      </c>
      <c r="R267" s="44">
        <v>0</v>
      </c>
      <c r="S267" s="44">
        <v>0</v>
      </c>
      <c r="T267" s="39">
        <v>15</v>
      </c>
    </row>
    <row r="268" spans="1:24" ht="12.75" x14ac:dyDescent="0.2">
      <c r="A268" s="9"/>
      <c r="C268" s="50">
        <v>16</v>
      </c>
      <c r="D268" s="48">
        <v>0</v>
      </c>
      <c r="E268" s="48">
        <v>0</v>
      </c>
      <c r="F268" s="44">
        <v>0</v>
      </c>
      <c r="G268" s="52">
        <f>P239</f>
        <v>-0.53760000000000008</v>
      </c>
      <c r="H268" s="44">
        <v>0</v>
      </c>
      <c r="I268" s="52">
        <f>P241</f>
        <v>-0.27999999999999997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>
        <v>0</v>
      </c>
      <c r="Q268" s="44">
        <v>0</v>
      </c>
      <c r="R268" s="44">
        <v>1</v>
      </c>
      <c r="S268" s="44">
        <v>0</v>
      </c>
      <c r="T268" s="39">
        <v>16</v>
      </c>
    </row>
    <row r="269" spans="1:24" ht="12.75" x14ac:dyDescent="0.2">
      <c r="A269" s="9" t="s">
        <v>44</v>
      </c>
    </row>
    <row r="270" spans="1:24" ht="12.75" x14ac:dyDescent="0.2">
      <c r="D270" s="26">
        <v>1</v>
      </c>
      <c r="E270" s="26">
        <v>2</v>
      </c>
      <c r="F270" s="26">
        <v>3</v>
      </c>
      <c r="G270" s="26">
        <v>4</v>
      </c>
      <c r="H270" s="26">
        <v>5</v>
      </c>
      <c r="I270" s="26">
        <v>6</v>
      </c>
      <c r="J270" s="51">
        <v>7</v>
      </c>
      <c r="K270" s="51">
        <v>8</v>
      </c>
      <c r="L270" s="51">
        <v>9</v>
      </c>
      <c r="M270" s="51">
        <v>10</v>
      </c>
      <c r="N270" s="51">
        <v>11</v>
      </c>
      <c r="O270" s="51">
        <v>12</v>
      </c>
      <c r="P270" s="51">
        <v>13</v>
      </c>
      <c r="Q270" s="51">
        <v>14</v>
      </c>
      <c r="R270" s="51">
        <v>15</v>
      </c>
      <c r="S270" s="51">
        <v>16</v>
      </c>
      <c r="U270" s="35" t="s">
        <v>45</v>
      </c>
    </row>
    <row r="271" spans="1:24" ht="12.75" x14ac:dyDescent="0.2">
      <c r="C271" s="27">
        <v>1</v>
      </c>
      <c r="D271" s="32">
        <f t="array" ref="D271:S286">MINVERSE(D253:S268)</f>
        <v>1</v>
      </c>
      <c r="E271" s="32">
        <v>1.5684523809523809</v>
      </c>
      <c r="F271" s="32">
        <v>7.5336562385278495E-17</v>
      </c>
      <c r="G271" s="32">
        <v>0.93005952380952395</v>
      </c>
      <c r="H271" s="32">
        <v>7.5336562385278495E-17</v>
      </c>
      <c r="I271" s="32">
        <v>0</v>
      </c>
      <c r="J271" s="32">
        <v>0.25</v>
      </c>
      <c r="K271" s="32">
        <v>0.85714285714285698</v>
      </c>
      <c r="L271" s="32">
        <v>0.5</v>
      </c>
      <c r="M271" s="32">
        <v>0.78422619047619069</v>
      </c>
      <c r="N271" s="32">
        <v>0.5</v>
      </c>
      <c r="O271" s="32">
        <v>1.7142857142857149</v>
      </c>
      <c r="P271" s="32">
        <v>0.25000000000000011</v>
      </c>
      <c r="Q271" s="32">
        <v>0.85714285714285743</v>
      </c>
      <c r="R271" s="32">
        <v>0</v>
      </c>
      <c r="S271" s="32">
        <v>0</v>
      </c>
      <c r="T271" s="39">
        <v>1</v>
      </c>
      <c r="U271" s="12">
        <v>0</v>
      </c>
      <c r="W271" s="60">
        <f t="array" ref="W271:W286">MMULT(D271:S286,U271:U286)</f>
        <v>2742.8571428571431</v>
      </c>
      <c r="X271" s="37">
        <v>1</v>
      </c>
    </row>
    <row r="272" spans="1:24" ht="12.75" x14ac:dyDescent="0.2">
      <c r="C272" s="27">
        <v>2</v>
      </c>
      <c r="D272" s="32">
        <v>0.99999999999999978</v>
      </c>
      <c r="E272" s="32">
        <v>1.5684523809523805</v>
      </c>
      <c r="F272" s="32">
        <v>0.99999999999999978</v>
      </c>
      <c r="G272" s="32">
        <v>2.4985119047619042</v>
      </c>
      <c r="H272" s="32">
        <v>-2.2204460492503131E-16</v>
      </c>
      <c r="I272" s="32">
        <v>0</v>
      </c>
      <c r="J272" s="32">
        <v>0.74999999999999978</v>
      </c>
      <c r="K272" s="32">
        <v>2.5714285714285707</v>
      </c>
      <c r="L272" s="32">
        <v>0.49999999999999989</v>
      </c>
      <c r="M272" s="32">
        <v>0.78422619047619047</v>
      </c>
      <c r="N272" s="32">
        <v>0.49999999999999989</v>
      </c>
      <c r="O272" s="32">
        <v>1.7142857142857144</v>
      </c>
      <c r="P272" s="32">
        <v>0.25000000000000006</v>
      </c>
      <c r="Q272" s="32">
        <v>0.85714285714285721</v>
      </c>
      <c r="R272" s="32">
        <v>0</v>
      </c>
      <c r="S272" s="32">
        <v>0</v>
      </c>
      <c r="T272" s="39">
        <v>2</v>
      </c>
      <c r="U272" s="12">
        <v>0</v>
      </c>
      <c r="W272" s="60">
        <v>4114.2857142857138</v>
      </c>
      <c r="X272" s="37">
        <v>2</v>
      </c>
    </row>
    <row r="273" spans="1:24" ht="12.75" x14ac:dyDescent="0.2">
      <c r="C273" s="27">
        <v>3</v>
      </c>
      <c r="D273" s="32">
        <v>-2.1506606019881588E-16</v>
      </c>
      <c r="E273" s="32">
        <v>-4.6846785709912336E-16</v>
      </c>
      <c r="F273" s="32">
        <v>-2.1506606019881588E-16</v>
      </c>
      <c r="G273" s="32">
        <v>-1.218932362453037E-17</v>
      </c>
      <c r="H273" s="32">
        <v>-2.1506606019881588E-16</v>
      </c>
      <c r="I273" s="32">
        <v>0</v>
      </c>
      <c r="J273" s="32">
        <v>-2.1310864184442836E-16</v>
      </c>
      <c r="K273" s="32">
        <v>-1.1233680652367184E-17</v>
      </c>
      <c r="L273" s="32">
        <v>0.99999999999999978</v>
      </c>
      <c r="M273" s="32">
        <v>1.5684523809523805</v>
      </c>
      <c r="N273" s="32">
        <v>-2.4414070765033103E-16</v>
      </c>
      <c r="O273" s="32">
        <v>-2.2467361304734376E-17</v>
      </c>
      <c r="P273" s="32">
        <v>0.49999999999999989</v>
      </c>
      <c r="Q273" s="32">
        <v>1.7142857142857149</v>
      </c>
      <c r="R273" s="32">
        <v>0</v>
      </c>
      <c r="S273" s="32">
        <v>0</v>
      </c>
      <c r="T273" s="39">
        <v>3</v>
      </c>
      <c r="U273" s="12">
        <v>0</v>
      </c>
      <c r="V273" s="12"/>
      <c r="W273" s="60">
        <v>1371.4285714285718</v>
      </c>
      <c r="X273" s="37">
        <v>3</v>
      </c>
    </row>
    <row r="274" spans="1:24" ht="12.75" x14ac:dyDescent="0.2">
      <c r="C274" s="27">
        <v>4</v>
      </c>
      <c r="D274" s="32">
        <v>-1.4727985705501088E-16</v>
      </c>
      <c r="E274" s="32">
        <v>1.860119047619047</v>
      </c>
      <c r="F274" s="32">
        <v>-1.4727985705501088E-16</v>
      </c>
      <c r="G274" s="32">
        <v>0.93005952380952372</v>
      </c>
      <c r="H274" s="32">
        <v>-1.4727985705501088E-16</v>
      </c>
      <c r="I274" s="32">
        <v>0</v>
      </c>
      <c r="J274" s="32">
        <v>0.24999999999999975</v>
      </c>
      <c r="K274" s="32">
        <v>0.85714285714285676</v>
      </c>
      <c r="L274" s="32">
        <v>0.49999999999999967</v>
      </c>
      <c r="M274" s="32">
        <v>2.6443452380952377</v>
      </c>
      <c r="N274" s="32">
        <v>0.49999999999999967</v>
      </c>
      <c r="O274" s="32">
        <v>1.7142857142857146</v>
      </c>
      <c r="P274" s="32">
        <v>0.74999999999999989</v>
      </c>
      <c r="Q274" s="32">
        <v>2.5714285714285721</v>
      </c>
      <c r="R274" s="32">
        <v>0</v>
      </c>
      <c r="S274" s="32">
        <v>0</v>
      </c>
      <c r="T274" s="39">
        <v>4</v>
      </c>
      <c r="U274" s="12">
        <v>0</v>
      </c>
      <c r="W274" s="60">
        <v>4114.2857142857156</v>
      </c>
      <c r="X274" s="37">
        <v>4</v>
      </c>
    </row>
    <row r="275" spans="1:24" ht="12.75" x14ac:dyDescent="0.2">
      <c r="C275" s="34">
        <v>5</v>
      </c>
      <c r="D275" s="32">
        <v>8.9346018009106351E-17</v>
      </c>
      <c r="E275" s="32">
        <v>1.8601190476190474</v>
      </c>
      <c r="F275" s="32">
        <v>8.9346018009106351E-17</v>
      </c>
      <c r="G275" s="32">
        <v>0.93005952380952372</v>
      </c>
      <c r="H275" s="32">
        <v>8.9346018009106351E-17</v>
      </c>
      <c r="I275" s="32">
        <v>0</v>
      </c>
      <c r="J275" s="32">
        <v>0.24999999999999997</v>
      </c>
      <c r="K275" s="32">
        <v>0.85714285714285676</v>
      </c>
      <c r="L275" s="32">
        <v>0.49999999999999994</v>
      </c>
      <c r="M275" s="32">
        <v>0.78422619047619058</v>
      </c>
      <c r="N275" s="32">
        <v>0.49999999999999994</v>
      </c>
      <c r="O275" s="32">
        <v>1.7142857142857146</v>
      </c>
      <c r="P275" s="32">
        <v>0.25000000000000006</v>
      </c>
      <c r="Q275" s="32">
        <v>0.85714285714285732</v>
      </c>
      <c r="R275" s="32">
        <v>0</v>
      </c>
      <c r="S275" s="32">
        <v>0</v>
      </c>
      <c r="T275" s="39">
        <v>5</v>
      </c>
      <c r="U275" s="12">
        <v>0</v>
      </c>
      <c r="W275" s="60">
        <v>2742.8571428571431</v>
      </c>
      <c r="X275" s="39">
        <v>5</v>
      </c>
    </row>
    <row r="276" spans="1:24" ht="12.75" x14ac:dyDescent="0.2">
      <c r="C276" s="34">
        <v>6</v>
      </c>
      <c r="D276" s="32">
        <v>-1.0416666666666665</v>
      </c>
      <c r="E276" s="32">
        <v>-1.633804563492063</v>
      </c>
      <c r="F276" s="32">
        <v>-1.0416666666666665</v>
      </c>
      <c r="G276" s="32">
        <v>-0.81690228174603174</v>
      </c>
      <c r="H276" s="32">
        <v>-1.0416666666666665</v>
      </c>
      <c r="I276" s="32">
        <v>0</v>
      </c>
      <c r="J276" s="32">
        <v>-1.26125</v>
      </c>
      <c r="K276" s="32">
        <v>-0.75285714285714245</v>
      </c>
      <c r="L276" s="32">
        <v>-1.4808333333333332</v>
      </c>
      <c r="M276" s="32">
        <v>-2.3226165674603174</v>
      </c>
      <c r="N276" s="32">
        <v>-1.4808333333333332</v>
      </c>
      <c r="O276" s="32">
        <v>-1.505714285714286</v>
      </c>
      <c r="P276" s="32">
        <v>-1.7004166666666665</v>
      </c>
      <c r="Q276" s="32">
        <v>-2.2585714285714289</v>
      </c>
      <c r="R276" s="32">
        <v>0</v>
      </c>
      <c r="S276" s="32">
        <v>0</v>
      </c>
      <c r="T276" s="39">
        <v>6</v>
      </c>
      <c r="U276" s="12">
        <v>400</v>
      </c>
      <c r="W276" s="60">
        <v>-3613.7142857142862</v>
      </c>
      <c r="X276" s="39">
        <v>6</v>
      </c>
    </row>
    <row r="277" spans="1:24" ht="12.75" x14ac:dyDescent="0.2">
      <c r="C277" s="50">
        <v>7</v>
      </c>
      <c r="D277" s="32">
        <v>-1.0416666666666665</v>
      </c>
      <c r="E277" s="32">
        <v>-1.633804563492063</v>
      </c>
      <c r="F277" s="32">
        <v>-1.0416666666666665</v>
      </c>
      <c r="G277" s="32">
        <v>-0.81690228174603174</v>
      </c>
      <c r="H277" s="32">
        <v>-1.0416666666666665</v>
      </c>
      <c r="I277" s="32">
        <v>0</v>
      </c>
      <c r="J277" s="32">
        <v>-1.26125</v>
      </c>
      <c r="K277" s="32">
        <v>-0.75285714285714245</v>
      </c>
      <c r="L277" s="32">
        <v>-1.4808333333333332</v>
      </c>
      <c r="M277" s="32">
        <v>-2.3226165674603174</v>
      </c>
      <c r="N277" s="32">
        <v>-1.4808333333333332</v>
      </c>
      <c r="O277" s="32">
        <v>-1.505714285714286</v>
      </c>
      <c r="P277" s="32">
        <v>-0.74041666666666672</v>
      </c>
      <c r="Q277" s="32">
        <v>-2.5385714285714291</v>
      </c>
      <c r="R277" s="32">
        <v>0</v>
      </c>
      <c r="S277" s="32">
        <v>0</v>
      </c>
      <c r="T277" s="39">
        <v>7</v>
      </c>
      <c r="U277" s="12">
        <v>0</v>
      </c>
      <c r="W277" s="60">
        <v>-3837.7142857142862</v>
      </c>
      <c r="X277" s="39">
        <v>7</v>
      </c>
    </row>
    <row r="278" spans="1:24" ht="12.75" x14ac:dyDescent="0.2">
      <c r="A278" s="35" t="s">
        <v>9</v>
      </c>
      <c r="B278" s="33" t="s">
        <v>4</v>
      </c>
      <c r="C278" s="50">
        <v>8</v>
      </c>
      <c r="D278" s="32">
        <v>-1.0416666666666665</v>
      </c>
      <c r="E278" s="32">
        <v>-1.633804563492063</v>
      </c>
      <c r="F278" s="32">
        <v>-1.0416666666666665</v>
      </c>
      <c r="G278" s="32">
        <v>-2.6026165674603168</v>
      </c>
      <c r="H278" s="32">
        <v>-1.0416666666666665</v>
      </c>
      <c r="I278" s="32">
        <v>0</v>
      </c>
      <c r="J278" s="32">
        <v>-1.7412499999999995</v>
      </c>
      <c r="K278" s="32">
        <v>-2.3985714285714268</v>
      </c>
      <c r="L278" s="32">
        <v>-0.52083333333333326</v>
      </c>
      <c r="M278" s="32">
        <v>-0.81690228174603174</v>
      </c>
      <c r="N278" s="32">
        <v>-0.52083333333333326</v>
      </c>
      <c r="O278" s="32">
        <v>-1.7857142857142858</v>
      </c>
      <c r="P278" s="32">
        <v>-0.26041666666666669</v>
      </c>
      <c r="Q278" s="32">
        <v>-0.8928571428571429</v>
      </c>
      <c r="R278" s="32">
        <v>0</v>
      </c>
      <c r="S278" s="32">
        <v>0</v>
      </c>
      <c r="T278" s="39">
        <v>8</v>
      </c>
      <c r="U278" s="12">
        <v>800</v>
      </c>
      <c r="V278" s="33" t="s">
        <v>4</v>
      </c>
      <c r="W278" s="60">
        <v>-4061.7142857142844</v>
      </c>
      <c r="X278" s="39">
        <v>8</v>
      </c>
    </row>
    <row r="279" spans="1:24" ht="12.75" x14ac:dyDescent="0.2">
      <c r="A279" s="40"/>
      <c r="B279" s="41"/>
      <c r="C279" s="50">
        <v>9</v>
      </c>
      <c r="D279" s="53">
        <v>-1.0416666666666665</v>
      </c>
      <c r="E279" s="53">
        <v>-1.633804563492063</v>
      </c>
      <c r="F279" s="53">
        <v>-1.0416666666666665</v>
      </c>
      <c r="G279" s="53">
        <v>-2.6026165674603168</v>
      </c>
      <c r="H279" s="53">
        <v>-1.0416666666666665</v>
      </c>
      <c r="I279" s="32">
        <v>0</v>
      </c>
      <c r="J279" s="32">
        <v>-0.78124999999999978</v>
      </c>
      <c r="K279" s="32">
        <v>-2.6785714285714279</v>
      </c>
      <c r="L279" s="32">
        <v>-0.52083333333333326</v>
      </c>
      <c r="M279" s="32">
        <v>-0.81690228174603174</v>
      </c>
      <c r="N279" s="32">
        <v>-0.52083333333333326</v>
      </c>
      <c r="O279" s="32">
        <v>-1.7857142857142858</v>
      </c>
      <c r="P279" s="32">
        <v>-0.26041666666666669</v>
      </c>
      <c r="Q279" s="32">
        <v>-0.8928571428571429</v>
      </c>
      <c r="R279" s="32">
        <v>0</v>
      </c>
      <c r="S279" s="32">
        <v>0</v>
      </c>
      <c r="T279" s="39">
        <v>9</v>
      </c>
      <c r="U279" s="12">
        <v>0</v>
      </c>
      <c r="W279" s="60">
        <v>-4285.7142857142853</v>
      </c>
      <c r="X279" s="39">
        <v>9</v>
      </c>
    </row>
    <row r="280" spans="1:24" ht="12.75" x14ac:dyDescent="0.2">
      <c r="A280" s="40"/>
      <c r="B280" s="41"/>
      <c r="C280" s="50">
        <v>10</v>
      </c>
      <c r="D280" s="53">
        <v>5.5511151231257827E-17</v>
      </c>
      <c r="E280" s="53">
        <v>8.7066597318074031E-17</v>
      </c>
      <c r="F280" s="53">
        <v>5.5511151231257827E-17</v>
      </c>
      <c r="G280" s="53">
        <v>4.3533298659037022E-17</v>
      </c>
      <c r="H280" s="53">
        <v>5.5511151231257827E-17</v>
      </c>
      <c r="I280" s="32">
        <v>0</v>
      </c>
      <c r="J280" s="32">
        <v>6.7212901910806982E-17</v>
      </c>
      <c r="K280" s="32">
        <v>4.0120288044168501E-17</v>
      </c>
      <c r="L280" s="32">
        <v>7.8914652590356125E-17</v>
      </c>
      <c r="M280" s="32">
        <v>1.2377387474737405E-16</v>
      </c>
      <c r="N280" s="32">
        <v>7.8914652590356125E-17</v>
      </c>
      <c r="O280" s="32">
        <v>8.0240576088337039E-17</v>
      </c>
      <c r="P280" s="32">
        <v>-0.27999999999999997</v>
      </c>
      <c r="Q280" s="32">
        <v>-0.96</v>
      </c>
      <c r="R280" s="32">
        <v>0</v>
      </c>
      <c r="S280" s="32">
        <v>0</v>
      </c>
      <c r="T280" s="39">
        <v>10</v>
      </c>
      <c r="U280" s="12">
        <v>0</v>
      </c>
      <c r="W280" s="60">
        <v>-767.99999999999989</v>
      </c>
      <c r="X280" s="39">
        <v>10</v>
      </c>
    </row>
    <row r="281" spans="1:24" ht="12.75" x14ac:dyDescent="0.2">
      <c r="A281" s="40"/>
      <c r="B281" s="41"/>
      <c r="C281" s="50">
        <v>11</v>
      </c>
      <c r="D281" s="53">
        <v>-2.3665827156630359E-32</v>
      </c>
      <c r="E281" s="53">
        <v>-2.3665827156630359E-32</v>
      </c>
      <c r="F281" s="53">
        <v>-2.3665827156630359E-32</v>
      </c>
      <c r="G281" s="53">
        <v>-0.52083333333333337</v>
      </c>
      <c r="H281" s="53">
        <v>-2.3665827156630359E-32</v>
      </c>
      <c r="I281" s="32">
        <v>0</v>
      </c>
      <c r="J281" s="32">
        <v>-0.14000000000000001</v>
      </c>
      <c r="K281" s="32">
        <v>-0.47999999999999982</v>
      </c>
      <c r="L281" s="32">
        <v>-0.27999999999999997</v>
      </c>
      <c r="M281" s="32">
        <v>-0.43916666666666671</v>
      </c>
      <c r="N281" s="32">
        <v>-0.27999999999999997</v>
      </c>
      <c r="O281" s="32">
        <v>-0.96000000000000008</v>
      </c>
      <c r="P281" s="32">
        <v>-0.14000000000000001</v>
      </c>
      <c r="Q281" s="32">
        <v>-0.48000000000000009</v>
      </c>
      <c r="R281" s="32">
        <v>0</v>
      </c>
      <c r="S281" s="32">
        <v>0</v>
      </c>
      <c r="T281" s="39">
        <v>11</v>
      </c>
      <c r="U281" s="12">
        <v>0</v>
      </c>
      <c r="W281" s="60">
        <v>-1536</v>
      </c>
      <c r="X281" s="39">
        <v>11</v>
      </c>
    </row>
    <row r="282" spans="1:24" ht="12.75" x14ac:dyDescent="0.2">
      <c r="A282" s="40"/>
      <c r="B282" s="41"/>
      <c r="C282" s="50">
        <v>12</v>
      </c>
      <c r="D282" s="53">
        <v>1.6653345369377343E-16</v>
      </c>
      <c r="E282" s="53">
        <v>2.6119979195422202E-16</v>
      </c>
      <c r="F282" s="53">
        <v>1.6653345369377343E-16</v>
      </c>
      <c r="G282" s="53">
        <v>4.1608581659500835E-16</v>
      </c>
      <c r="H282" s="53">
        <v>1.6653345369377343E-16</v>
      </c>
      <c r="I282" s="32">
        <v>0</v>
      </c>
      <c r="J282" s="32">
        <v>-0.2799999999999998</v>
      </c>
      <c r="K282" s="32">
        <v>-0.95999999999999952</v>
      </c>
      <c r="L282" s="32">
        <v>8.3266726846886728E-17</v>
      </c>
      <c r="M282" s="32">
        <v>1.3059989597711103E-16</v>
      </c>
      <c r="N282" s="32">
        <v>8.3266726846886728E-17</v>
      </c>
      <c r="O282" s="32">
        <v>2.8548592061789742E-16</v>
      </c>
      <c r="P282" s="32">
        <v>4.163336342344337E-17</v>
      </c>
      <c r="Q282" s="32">
        <v>1.4274296030894873E-16</v>
      </c>
      <c r="R282" s="32">
        <v>0</v>
      </c>
      <c r="S282" s="32">
        <v>0</v>
      </c>
      <c r="T282" s="39">
        <v>12</v>
      </c>
      <c r="U282" s="12">
        <v>800</v>
      </c>
      <c r="W282" s="60">
        <v>-767.99999999999932</v>
      </c>
      <c r="X282" s="39">
        <v>12</v>
      </c>
    </row>
    <row r="283" spans="1:24" ht="12.75" x14ac:dyDescent="0.2">
      <c r="A283" s="40"/>
      <c r="B283" s="41"/>
      <c r="C283" s="50">
        <v>13</v>
      </c>
      <c r="D283" s="53">
        <v>-2.9738116731030957E-16</v>
      </c>
      <c r="E283" s="53">
        <v>-4.664281999182534E-16</v>
      </c>
      <c r="F283" s="53">
        <v>-2.9738116731030957E-16</v>
      </c>
      <c r="G283" s="53">
        <v>1.8601190476190466</v>
      </c>
      <c r="H283" s="53">
        <v>-2.9738116731030957E-16</v>
      </c>
      <c r="I283" s="32">
        <v>0</v>
      </c>
      <c r="J283" s="32">
        <v>0.49999999999999939</v>
      </c>
      <c r="K283" s="32">
        <v>1.7142857142857126</v>
      </c>
      <c r="L283" s="32">
        <v>-1.4869058365515481E-16</v>
      </c>
      <c r="M283" s="32">
        <v>-2.3321409995912675E-16</v>
      </c>
      <c r="N283" s="32">
        <v>-1.4869058365515481E-16</v>
      </c>
      <c r="O283" s="32">
        <v>-5.0979628681767367E-16</v>
      </c>
      <c r="P283" s="32">
        <v>-7.4345291827577405E-17</v>
      </c>
      <c r="Q283" s="32">
        <v>-2.5489814340883684E-16</v>
      </c>
      <c r="R283" s="32">
        <v>0</v>
      </c>
      <c r="S283" s="32">
        <v>0</v>
      </c>
      <c r="T283" s="39">
        <v>13</v>
      </c>
      <c r="U283" s="12">
        <v>0</v>
      </c>
      <c r="W283" s="60">
        <v>1371.4285714285695</v>
      </c>
      <c r="X283" s="39">
        <v>13</v>
      </c>
    </row>
    <row r="284" spans="1:24" ht="12.75" x14ac:dyDescent="0.2">
      <c r="A284" s="40"/>
      <c r="B284" s="41"/>
      <c r="C284" s="50">
        <v>14</v>
      </c>
      <c r="D284" s="53">
        <v>1</v>
      </c>
      <c r="E284" s="53">
        <v>0</v>
      </c>
      <c r="F284" s="53">
        <v>1</v>
      </c>
      <c r="G284" s="53">
        <v>0</v>
      </c>
      <c r="H284" s="53">
        <v>1</v>
      </c>
      <c r="I284" s="32">
        <v>0</v>
      </c>
      <c r="J284" s="32">
        <v>1</v>
      </c>
      <c r="K284" s="32">
        <v>0</v>
      </c>
      <c r="L284" s="32">
        <v>1</v>
      </c>
      <c r="M284" s="32">
        <v>0</v>
      </c>
      <c r="N284" s="32">
        <v>1</v>
      </c>
      <c r="O284" s="32">
        <v>0</v>
      </c>
      <c r="P284" s="32">
        <v>1</v>
      </c>
      <c r="Q284" s="32">
        <v>0</v>
      </c>
      <c r="R284" s="32">
        <v>1</v>
      </c>
      <c r="S284" s="32">
        <v>0</v>
      </c>
      <c r="T284" s="39">
        <v>14</v>
      </c>
      <c r="U284" s="12">
        <v>800</v>
      </c>
      <c r="W284" s="66">
        <v>0</v>
      </c>
      <c r="X284" s="39">
        <v>14</v>
      </c>
    </row>
    <row r="285" spans="1:24" ht="12.75" x14ac:dyDescent="0.2">
      <c r="A285" s="40"/>
      <c r="B285" s="41"/>
      <c r="C285" s="50">
        <v>15</v>
      </c>
      <c r="D285" s="53">
        <v>-0.29166666666666674</v>
      </c>
      <c r="E285" s="53">
        <v>0.54253472222222221</v>
      </c>
      <c r="F285" s="53">
        <v>-0.29166666666666674</v>
      </c>
      <c r="G285" s="53">
        <v>0.2712673611111111</v>
      </c>
      <c r="H285" s="53">
        <v>-0.29166666666666674</v>
      </c>
      <c r="I285" s="32">
        <v>0</v>
      </c>
      <c r="J285" s="32">
        <v>-0.21875000000000006</v>
      </c>
      <c r="K285" s="32">
        <v>0.24999999999999989</v>
      </c>
      <c r="L285" s="32">
        <v>-0.14583333333333343</v>
      </c>
      <c r="M285" s="32">
        <v>0.77126736111111116</v>
      </c>
      <c r="N285" s="32">
        <v>-0.14583333333333343</v>
      </c>
      <c r="O285" s="32">
        <v>0.5</v>
      </c>
      <c r="P285" s="32">
        <v>-7.2916666666666644E-2</v>
      </c>
      <c r="Q285" s="32">
        <v>0.75000000000000011</v>
      </c>
      <c r="R285" s="32">
        <v>0</v>
      </c>
      <c r="S285" s="32">
        <v>1</v>
      </c>
      <c r="T285" s="39">
        <v>15</v>
      </c>
      <c r="U285" s="12">
        <v>0</v>
      </c>
      <c r="W285" s="66">
        <v>1600</v>
      </c>
      <c r="X285" s="39">
        <v>15</v>
      </c>
    </row>
    <row r="286" spans="1:24" ht="12.75" x14ac:dyDescent="0.2">
      <c r="A286" s="40"/>
      <c r="B286" s="41"/>
      <c r="C286" s="50">
        <v>16</v>
      </c>
      <c r="D286" s="53">
        <v>0.29166666666666669</v>
      </c>
      <c r="E286" s="53">
        <v>0.45746527777777779</v>
      </c>
      <c r="F286" s="53">
        <v>0.29166666666666669</v>
      </c>
      <c r="G286" s="53">
        <v>0.72873263888888895</v>
      </c>
      <c r="H286" s="53">
        <v>0.29166666666666669</v>
      </c>
      <c r="I286" s="32">
        <v>1</v>
      </c>
      <c r="J286" s="32">
        <v>0.21875</v>
      </c>
      <c r="K286" s="32">
        <v>0.75000000000000011</v>
      </c>
      <c r="L286" s="32">
        <v>0.14583333333333337</v>
      </c>
      <c r="M286" s="32">
        <v>0.22873263888888895</v>
      </c>
      <c r="N286" s="32">
        <v>0.14583333333333337</v>
      </c>
      <c r="O286" s="32">
        <v>0.50000000000000011</v>
      </c>
      <c r="P286" s="32">
        <v>7.2916666666666685E-2</v>
      </c>
      <c r="Q286" s="32">
        <v>0.25000000000000011</v>
      </c>
      <c r="R286" s="32">
        <v>0</v>
      </c>
      <c r="S286" s="32">
        <v>0</v>
      </c>
      <c r="T286" s="39">
        <v>16</v>
      </c>
      <c r="U286" s="12">
        <v>400</v>
      </c>
      <c r="W286" s="66">
        <v>1600.0000000000002</v>
      </c>
      <c r="X286" s="39">
        <v>16</v>
      </c>
    </row>
    <row r="287" spans="1:24" ht="12.75" x14ac:dyDescent="0.2">
      <c r="A287" s="40" t="s">
        <v>46</v>
      </c>
      <c r="B287" s="41" t="s">
        <v>47</v>
      </c>
      <c r="C287" s="13"/>
      <c r="D287" s="13"/>
      <c r="E287" s="13"/>
      <c r="F287" s="13"/>
      <c r="G287" s="13"/>
      <c r="H287" s="13"/>
    </row>
    <row r="322" spans="1:26" x14ac:dyDescent="0.25">
      <c r="A322" s="10" t="s">
        <v>53</v>
      </c>
      <c r="B322" s="65"/>
      <c r="C322" s="65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4"/>
      <c r="T322" s="6"/>
      <c r="U322" s="6"/>
      <c r="V322" s="6"/>
      <c r="W322" s="6"/>
      <c r="X322" s="6"/>
      <c r="Y322" s="6"/>
      <c r="Z322" s="6"/>
    </row>
    <row r="323" spans="1:26" ht="12.75" x14ac:dyDescent="0.2">
      <c r="A323" s="9" t="s">
        <v>14</v>
      </c>
      <c r="B323" s="9"/>
      <c r="C323" s="12">
        <v>18</v>
      </c>
      <c r="D323" s="13" t="s">
        <v>15</v>
      </c>
      <c r="K323" s="14" t="s">
        <v>16</v>
      </c>
      <c r="N323" s="15" t="s">
        <v>17</v>
      </c>
    </row>
    <row r="324" spans="1:26" ht="12.75" x14ac:dyDescent="0.2">
      <c r="A324" s="9" t="s">
        <v>18</v>
      </c>
      <c r="B324" s="9"/>
      <c r="C324" s="12">
        <v>18</v>
      </c>
      <c r="D324" s="13" t="s">
        <v>19</v>
      </c>
      <c r="K324" s="14" t="s">
        <v>20</v>
      </c>
      <c r="N324" s="15" t="s">
        <v>21</v>
      </c>
    </row>
    <row r="325" spans="1:26" ht="12.75" x14ac:dyDescent="0.2">
      <c r="A325" s="2"/>
      <c r="B325" s="2"/>
      <c r="C325" s="2"/>
      <c r="D325" s="2"/>
      <c r="E325" s="2"/>
      <c r="F325" s="2"/>
      <c r="G325" s="2"/>
      <c r="I325" s="2"/>
      <c r="J325" s="2"/>
      <c r="K325" s="2"/>
      <c r="L325" s="2"/>
      <c r="M325" s="2"/>
      <c r="N325" s="15" t="s">
        <v>22</v>
      </c>
      <c r="O325" s="15"/>
      <c r="P325" s="15"/>
      <c r="Q325" s="2"/>
      <c r="S325" s="2"/>
    </row>
    <row r="326" spans="1:26" ht="12.75" x14ac:dyDescent="0.2">
      <c r="A326" s="16" t="s">
        <v>23</v>
      </c>
      <c r="B326" s="16" t="s">
        <v>24</v>
      </c>
      <c r="C326" s="16" t="s">
        <v>25</v>
      </c>
      <c r="D326" s="16" t="s">
        <v>26</v>
      </c>
      <c r="E326" s="16" t="s">
        <v>27</v>
      </c>
      <c r="F326" s="16" t="s">
        <v>28</v>
      </c>
      <c r="G326" s="16" t="s">
        <v>29</v>
      </c>
      <c r="H326" s="16" t="s">
        <v>30</v>
      </c>
      <c r="I326" s="16" t="s">
        <v>31</v>
      </c>
      <c r="J326" s="16" t="s">
        <v>32</v>
      </c>
      <c r="K326" s="16" t="s">
        <v>33</v>
      </c>
      <c r="L326" s="16" t="s">
        <v>34</v>
      </c>
      <c r="M326" s="16" t="s">
        <v>35</v>
      </c>
      <c r="N326" s="16" t="s">
        <v>29</v>
      </c>
      <c r="O326" s="17" t="s">
        <v>36</v>
      </c>
      <c r="P326" s="17" t="s">
        <v>37</v>
      </c>
      <c r="Q326" s="18" t="s">
        <v>38</v>
      </c>
      <c r="R326" s="18" t="s">
        <v>39</v>
      </c>
      <c r="S326" s="2"/>
    </row>
    <row r="327" spans="1:26" ht="12.75" x14ac:dyDescent="0.2">
      <c r="A327" s="25">
        <v>1</v>
      </c>
      <c r="B327" s="42">
        <v>0</v>
      </c>
      <c r="C327" s="25">
        <v>1</v>
      </c>
      <c r="D327" s="43">
        <v>1</v>
      </c>
      <c r="E327" s="43">
        <v>2</v>
      </c>
      <c r="F327" s="43">
        <v>3</v>
      </c>
      <c r="G327" s="43">
        <v>4</v>
      </c>
      <c r="H327" s="42">
        <f>B327</f>
        <v>0</v>
      </c>
      <c r="I327" s="42">
        <f>B328</f>
        <v>0</v>
      </c>
      <c r="J327" s="42">
        <f>B329</f>
        <v>6</v>
      </c>
      <c r="K327" s="42">
        <f>B330</f>
        <v>0</v>
      </c>
      <c r="L327" s="19">
        <f t="shared" ref="L327:M327" si="114">J327-H327</f>
        <v>6</v>
      </c>
      <c r="M327" s="19">
        <f t="shared" si="114"/>
        <v>0</v>
      </c>
      <c r="N327" s="21">
        <f t="shared" ref="N327:N341" si="115">SQRT(L327^2+M327^2)</f>
        <v>6</v>
      </c>
      <c r="O327" s="22">
        <f t="shared" ref="O327:O341" si="116">L327/N327</f>
        <v>1</v>
      </c>
      <c r="P327" s="22">
        <f t="shared" ref="P327:P341" si="117">M327/N327</f>
        <v>0</v>
      </c>
      <c r="Q327" s="22">
        <f t="shared" ref="Q327:R327" si="118">-O327</f>
        <v>-1</v>
      </c>
      <c r="R327" s="22">
        <f t="shared" si="118"/>
        <v>0</v>
      </c>
      <c r="S327" s="23">
        <v>1</v>
      </c>
    </row>
    <row r="328" spans="1:26" ht="12.75" x14ac:dyDescent="0.2">
      <c r="A328" s="25">
        <v>2</v>
      </c>
      <c r="B328" s="42">
        <v>0</v>
      </c>
      <c r="C328" s="25">
        <v>2</v>
      </c>
      <c r="D328" s="43">
        <v>5</v>
      </c>
      <c r="E328" s="43">
        <v>6</v>
      </c>
      <c r="F328" s="43">
        <v>7</v>
      </c>
      <c r="G328" s="43">
        <v>8</v>
      </c>
      <c r="H328" s="42">
        <f>B331</f>
        <v>0</v>
      </c>
      <c r="I328" s="42">
        <f>B332</f>
        <v>6</v>
      </c>
      <c r="J328" s="42">
        <f>B333</f>
        <v>6</v>
      </c>
      <c r="K328" s="42">
        <f>B334</f>
        <v>6</v>
      </c>
      <c r="L328" s="19">
        <f t="shared" ref="L328:M328" si="119">J328-H328</f>
        <v>6</v>
      </c>
      <c r="M328" s="19">
        <f t="shared" si="119"/>
        <v>0</v>
      </c>
      <c r="N328" s="21">
        <f t="shared" si="115"/>
        <v>6</v>
      </c>
      <c r="O328" s="22">
        <f t="shared" si="116"/>
        <v>1</v>
      </c>
      <c r="P328" s="22">
        <f t="shared" si="117"/>
        <v>0</v>
      </c>
      <c r="Q328" s="22">
        <f t="shared" ref="Q328:R328" si="120">-O328</f>
        <v>-1</v>
      </c>
      <c r="R328" s="22">
        <f t="shared" si="120"/>
        <v>0</v>
      </c>
      <c r="S328" s="23">
        <v>2</v>
      </c>
    </row>
    <row r="329" spans="1:26" ht="12.75" x14ac:dyDescent="0.2">
      <c r="A329" s="25">
        <v>3</v>
      </c>
      <c r="B329" s="42">
        <v>6</v>
      </c>
      <c r="C329" s="25">
        <v>3</v>
      </c>
      <c r="D329" s="43">
        <v>9</v>
      </c>
      <c r="E329" s="43">
        <v>10</v>
      </c>
      <c r="F329" s="43">
        <v>11</v>
      </c>
      <c r="G329" s="43">
        <v>12</v>
      </c>
      <c r="H329" s="42">
        <f>B335</f>
        <v>0</v>
      </c>
      <c r="I329" s="42">
        <f>B336</f>
        <v>12</v>
      </c>
      <c r="J329" s="42">
        <f>B337</f>
        <v>6</v>
      </c>
      <c r="K329" s="42">
        <f>B338</f>
        <v>12</v>
      </c>
      <c r="L329" s="19">
        <f t="shared" ref="L329:M329" si="121">J329-H329</f>
        <v>6</v>
      </c>
      <c r="M329" s="19">
        <f t="shared" si="121"/>
        <v>0</v>
      </c>
      <c r="N329" s="21">
        <f t="shared" si="115"/>
        <v>6</v>
      </c>
      <c r="O329" s="22">
        <f t="shared" si="116"/>
        <v>1</v>
      </c>
      <c r="P329" s="22">
        <f t="shared" si="117"/>
        <v>0</v>
      </c>
      <c r="Q329" s="22">
        <f t="shared" ref="Q329:R329" si="122">-O329</f>
        <v>-1</v>
      </c>
      <c r="R329" s="22">
        <f t="shared" si="122"/>
        <v>0</v>
      </c>
      <c r="S329" s="23">
        <v>3</v>
      </c>
    </row>
    <row r="330" spans="1:26" ht="12.75" x14ac:dyDescent="0.2">
      <c r="A330" s="25">
        <v>4</v>
      </c>
      <c r="B330" s="42">
        <v>0</v>
      </c>
      <c r="C330" s="25">
        <v>4</v>
      </c>
      <c r="D330" s="43">
        <v>13</v>
      </c>
      <c r="E330" s="43">
        <v>14</v>
      </c>
      <c r="F330" s="43">
        <v>15</v>
      </c>
      <c r="G330" s="43">
        <v>16</v>
      </c>
      <c r="H330" s="42">
        <f>B339</f>
        <v>0</v>
      </c>
      <c r="I330" s="42">
        <f>B340</f>
        <v>18</v>
      </c>
      <c r="J330" s="42">
        <f>B341</f>
        <v>6</v>
      </c>
      <c r="K330" s="42">
        <f>B342</f>
        <v>18</v>
      </c>
      <c r="L330" s="19">
        <f t="shared" ref="L330:M330" si="123">J330-H330</f>
        <v>6</v>
      </c>
      <c r="M330" s="19">
        <f t="shared" si="123"/>
        <v>0</v>
      </c>
      <c r="N330" s="21">
        <f t="shared" si="115"/>
        <v>6</v>
      </c>
      <c r="O330" s="22">
        <f t="shared" si="116"/>
        <v>1</v>
      </c>
      <c r="P330" s="22">
        <f t="shared" si="117"/>
        <v>0</v>
      </c>
      <c r="Q330" s="22">
        <f t="shared" ref="Q330:R330" si="124">-O330</f>
        <v>-1</v>
      </c>
      <c r="R330" s="22">
        <f t="shared" si="124"/>
        <v>0</v>
      </c>
      <c r="S330" s="23">
        <v>4</v>
      </c>
    </row>
    <row r="331" spans="1:26" ht="12.75" x14ac:dyDescent="0.2">
      <c r="A331" s="25">
        <v>5</v>
      </c>
      <c r="B331" s="42">
        <v>0</v>
      </c>
      <c r="C331" s="25">
        <v>5</v>
      </c>
      <c r="D331" s="43">
        <v>1</v>
      </c>
      <c r="E331" s="43">
        <v>2</v>
      </c>
      <c r="F331" s="43">
        <v>5</v>
      </c>
      <c r="G331" s="43">
        <v>6</v>
      </c>
      <c r="H331" s="42">
        <f>B327</f>
        <v>0</v>
      </c>
      <c r="I331" s="42">
        <f>B328</f>
        <v>0</v>
      </c>
      <c r="J331" s="42">
        <f>B331</f>
        <v>0</v>
      </c>
      <c r="K331" s="42">
        <f>B332</f>
        <v>6</v>
      </c>
      <c r="L331" s="19">
        <f t="shared" ref="L331:M331" si="125">J331-H331</f>
        <v>0</v>
      </c>
      <c r="M331" s="19">
        <f t="shared" si="125"/>
        <v>6</v>
      </c>
      <c r="N331" s="21">
        <f t="shared" si="115"/>
        <v>6</v>
      </c>
      <c r="O331" s="22">
        <f t="shared" si="116"/>
        <v>0</v>
      </c>
      <c r="P331" s="22">
        <f t="shared" si="117"/>
        <v>1</v>
      </c>
      <c r="Q331" s="22">
        <f t="shared" ref="Q331:R331" si="126">-O331</f>
        <v>0</v>
      </c>
      <c r="R331" s="22">
        <f t="shared" si="126"/>
        <v>-1</v>
      </c>
      <c r="S331" s="23">
        <v>5</v>
      </c>
    </row>
    <row r="332" spans="1:26" ht="12.75" x14ac:dyDescent="0.2">
      <c r="A332" s="25">
        <v>6</v>
      </c>
      <c r="B332" s="42">
        <v>6</v>
      </c>
      <c r="C332" s="25">
        <v>6</v>
      </c>
      <c r="D332" s="43">
        <v>5</v>
      </c>
      <c r="E332" s="43">
        <v>6</v>
      </c>
      <c r="F332" s="43">
        <v>9</v>
      </c>
      <c r="G332" s="43">
        <v>10</v>
      </c>
      <c r="H332" s="42">
        <f>B331</f>
        <v>0</v>
      </c>
      <c r="I332" s="42">
        <f>B332</f>
        <v>6</v>
      </c>
      <c r="J332" s="42">
        <f>B335</f>
        <v>0</v>
      </c>
      <c r="K332" s="42">
        <f>B336</f>
        <v>12</v>
      </c>
      <c r="L332" s="19">
        <f t="shared" ref="L332:M332" si="127">J332-H332</f>
        <v>0</v>
      </c>
      <c r="M332" s="19">
        <f t="shared" si="127"/>
        <v>6</v>
      </c>
      <c r="N332" s="21">
        <f t="shared" si="115"/>
        <v>6</v>
      </c>
      <c r="O332" s="22">
        <f t="shared" si="116"/>
        <v>0</v>
      </c>
      <c r="P332" s="22">
        <f t="shared" si="117"/>
        <v>1</v>
      </c>
      <c r="Q332" s="22">
        <f t="shared" ref="Q332:R332" si="128">-O332</f>
        <v>0</v>
      </c>
      <c r="R332" s="22">
        <f t="shared" si="128"/>
        <v>-1</v>
      </c>
      <c r="S332" s="23">
        <v>6</v>
      </c>
    </row>
    <row r="333" spans="1:26" ht="12.75" x14ac:dyDescent="0.2">
      <c r="A333" s="25">
        <v>7</v>
      </c>
      <c r="B333" s="44">
        <v>6</v>
      </c>
      <c r="C333" s="25">
        <v>7</v>
      </c>
      <c r="D333" s="43">
        <v>9</v>
      </c>
      <c r="E333" s="43">
        <v>10</v>
      </c>
      <c r="F333" s="43">
        <v>13</v>
      </c>
      <c r="G333" s="43">
        <v>14</v>
      </c>
      <c r="H333" s="47">
        <f>B335</f>
        <v>0</v>
      </c>
      <c r="I333" s="47">
        <f>B336</f>
        <v>12</v>
      </c>
      <c r="J333" s="42">
        <f>B339</f>
        <v>0</v>
      </c>
      <c r="K333" s="42">
        <f>B340</f>
        <v>18</v>
      </c>
      <c r="L333" s="19">
        <f t="shared" ref="L333:M333" si="129">J333-H333</f>
        <v>0</v>
      </c>
      <c r="M333" s="19">
        <f t="shared" si="129"/>
        <v>6</v>
      </c>
      <c r="N333" s="21">
        <f t="shared" si="115"/>
        <v>6</v>
      </c>
      <c r="O333" s="22">
        <f t="shared" si="116"/>
        <v>0</v>
      </c>
      <c r="P333" s="22">
        <f t="shared" si="117"/>
        <v>1</v>
      </c>
      <c r="Q333" s="22">
        <f t="shared" ref="Q333:R333" si="130">-O333</f>
        <v>0</v>
      </c>
      <c r="R333" s="22">
        <f t="shared" si="130"/>
        <v>-1</v>
      </c>
      <c r="S333" s="23">
        <v>7</v>
      </c>
    </row>
    <row r="334" spans="1:26" ht="12.75" x14ac:dyDescent="0.2">
      <c r="A334" s="25">
        <v>8</v>
      </c>
      <c r="B334" s="44">
        <v>6</v>
      </c>
      <c r="C334" s="25">
        <v>8</v>
      </c>
      <c r="D334" s="43">
        <v>3</v>
      </c>
      <c r="E334" s="43">
        <v>4</v>
      </c>
      <c r="F334" s="43">
        <v>7</v>
      </c>
      <c r="G334" s="43">
        <v>8</v>
      </c>
      <c r="H334" s="47">
        <f>B329</f>
        <v>6</v>
      </c>
      <c r="I334" s="47">
        <f>B330</f>
        <v>0</v>
      </c>
      <c r="J334" s="47">
        <f>B333</f>
        <v>6</v>
      </c>
      <c r="K334" s="47">
        <f>B334</f>
        <v>6</v>
      </c>
      <c r="L334" s="19">
        <f t="shared" ref="L334:M334" si="131">J334-H334</f>
        <v>0</v>
      </c>
      <c r="M334" s="19">
        <f t="shared" si="131"/>
        <v>6</v>
      </c>
      <c r="N334" s="21">
        <f t="shared" si="115"/>
        <v>6</v>
      </c>
      <c r="O334" s="22">
        <f t="shared" si="116"/>
        <v>0</v>
      </c>
      <c r="P334" s="22">
        <f t="shared" si="117"/>
        <v>1</v>
      </c>
      <c r="Q334" s="22">
        <f t="shared" ref="Q334:R334" si="132">-O334</f>
        <v>0</v>
      </c>
      <c r="R334" s="22">
        <f t="shared" si="132"/>
        <v>-1</v>
      </c>
      <c r="S334" s="23">
        <v>8</v>
      </c>
    </row>
    <row r="335" spans="1:26" ht="12.75" x14ac:dyDescent="0.2">
      <c r="A335" s="25">
        <v>9</v>
      </c>
      <c r="B335" s="44">
        <v>0</v>
      </c>
      <c r="C335" s="25">
        <v>9</v>
      </c>
      <c r="D335" s="43">
        <v>7</v>
      </c>
      <c r="E335" s="43">
        <v>8</v>
      </c>
      <c r="F335" s="43">
        <v>11</v>
      </c>
      <c r="G335" s="43">
        <v>12</v>
      </c>
      <c r="H335" s="47">
        <f>B333</f>
        <v>6</v>
      </c>
      <c r="I335" s="47">
        <f>B334</f>
        <v>6</v>
      </c>
      <c r="J335" s="47">
        <f>B337</f>
        <v>6</v>
      </c>
      <c r="K335" s="47">
        <f>B338</f>
        <v>12</v>
      </c>
      <c r="L335" s="19">
        <f t="shared" ref="L335:M335" si="133">J335-H335</f>
        <v>0</v>
      </c>
      <c r="M335" s="19">
        <f t="shared" si="133"/>
        <v>6</v>
      </c>
      <c r="N335" s="21">
        <f t="shared" si="115"/>
        <v>6</v>
      </c>
      <c r="O335" s="22">
        <f t="shared" si="116"/>
        <v>0</v>
      </c>
      <c r="P335" s="22">
        <f t="shared" si="117"/>
        <v>1</v>
      </c>
      <c r="Q335" s="22">
        <f t="shared" ref="Q335:R335" si="134">-O335</f>
        <v>0</v>
      </c>
      <c r="R335" s="22">
        <f t="shared" si="134"/>
        <v>-1</v>
      </c>
      <c r="S335" s="23">
        <v>9</v>
      </c>
    </row>
    <row r="336" spans="1:26" ht="12.75" x14ac:dyDescent="0.2">
      <c r="A336" s="25">
        <v>10</v>
      </c>
      <c r="B336" s="44">
        <v>12</v>
      </c>
      <c r="C336" s="25">
        <v>10</v>
      </c>
      <c r="D336" s="43">
        <v>11</v>
      </c>
      <c r="E336" s="43">
        <v>12</v>
      </c>
      <c r="F336" s="43">
        <v>15</v>
      </c>
      <c r="G336" s="43">
        <v>16</v>
      </c>
      <c r="H336" s="47">
        <f>B337</f>
        <v>6</v>
      </c>
      <c r="I336" s="47">
        <f>B338</f>
        <v>12</v>
      </c>
      <c r="J336" s="47">
        <f>B341</f>
        <v>6</v>
      </c>
      <c r="K336" s="47">
        <f>B342</f>
        <v>18</v>
      </c>
      <c r="L336" s="19">
        <f t="shared" ref="L336:M336" si="135">J336-H336</f>
        <v>0</v>
      </c>
      <c r="M336" s="19">
        <f t="shared" si="135"/>
        <v>6</v>
      </c>
      <c r="N336" s="21">
        <f t="shared" si="115"/>
        <v>6</v>
      </c>
      <c r="O336" s="22">
        <f t="shared" si="116"/>
        <v>0</v>
      </c>
      <c r="P336" s="22">
        <f t="shared" si="117"/>
        <v>1</v>
      </c>
      <c r="Q336" s="22">
        <f t="shared" ref="Q336:R336" si="136">-O336</f>
        <v>0</v>
      </c>
      <c r="R336" s="22">
        <f t="shared" si="136"/>
        <v>-1</v>
      </c>
      <c r="S336" s="23">
        <v>10</v>
      </c>
    </row>
    <row r="337" spans="1:24" ht="12.75" x14ac:dyDescent="0.2">
      <c r="A337" s="25">
        <v>11</v>
      </c>
      <c r="B337" s="44">
        <v>6</v>
      </c>
      <c r="C337" s="25">
        <v>11</v>
      </c>
      <c r="D337" s="43">
        <v>15</v>
      </c>
      <c r="E337" s="43">
        <v>16</v>
      </c>
      <c r="F337" s="43">
        <v>17</v>
      </c>
      <c r="G337" s="43">
        <v>18</v>
      </c>
      <c r="H337" s="47">
        <f>B341</f>
        <v>6</v>
      </c>
      <c r="I337" s="47">
        <f>B342</f>
        <v>18</v>
      </c>
      <c r="J337" s="47">
        <f>B343</f>
        <v>6</v>
      </c>
      <c r="K337" s="47">
        <f>B344</f>
        <v>24</v>
      </c>
      <c r="L337" s="19">
        <f t="shared" ref="L337:M337" si="137">J337-H337</f>
        <v>0</v>
      </c>
      <c r="M337" s="19">
        <f t="shared" si="137"/>
        <v>6</v>
      </c>
      <c r="N337" s="21">
        <f t="shared" si="115"/>
        <v>6</v>
      </c>
      <c r="O337" s="22">
        <f t="shared" si="116"/>
        <v>0</v>
      </c>
      <c r="P337" s="22">
        <f t="shared" si="117"/>
        <v>1</v>
      </c>
      <c r="Q337" s="22">
        <f t="shared" ref="Q337:R337" si="138">-O337</f>
        <v>0</v>
      </c>
      <c r="R337" s="22">
        <f t="shared" si="138"/>
        <v>-1</v>
      </c>
      <c r="S337" s="37">
        <v>11</v>
      </c>
    </row>
    <row r="338" spans="1:24" ht="12.75" x14ac:dyDescent="0.2">
      <c r="A338" s="25">
        <v>12</v>
      </c>
      <c r="B338" s="44">
        <v>12</v>
      </c>
      <c r="C338" s="25">
        <v>12</v>
      </c>
      <c r="D338" s="43">
        <v>1</v>
      </c>
      <c r="E338" s="43">
        <v>2</v>
      </c>
      <c r="F338" s="43">
        <v>7</v>
      </c>
      <c r="G338" s="43">
        <v>8</v>
      </c>
      <c r="H338" s="47">
        <f>B327</f>
        <v>0</v>
      </c>
      <c r="I338" s="47">
        <f>B328</f>
        <v>0</v>
      </c>
      <c r="J338" s="47">
        <f>B333</f>
        <v>6</v>
      </c>
      <c r="K338" s="47">
        <f>B334</f>
        <v>6</v>
      </c>
      <c r="L338" s="19">
        <f t="shared" ref="L338:M338" si="139">J338-H338</f>
        <v>6</v>
      </c>
      <c r="M338" s="19">
        <f t="shared" si="139"/>
        <v>6</v>
      </c>
      <c r="N338" s="21">
        <f t="shared" si="115"/>
        <v>8.4852813742385695</v>
      </c>
      <c r="O338" s="22">
        <f t="shared" si="116"/>
        <v>0.70710678118654757</v>
      </c>
      <c r="P338" s="22">
        <f t="shared" si="117"/>
        <v>0.70710678118654757</v>
      </c>
      <c r="Q338" s="22">
        <f t="shared" ref="Q338:R338" si="140">-O338</f>
        <v>-0.70710678118654757</v>
      </c>
      <c r="R338" s="22">
        <f t="shared" si="140"/>
        <v>-0.70710678118654757</v>
      </c>
      <c r="S338" s="37">
        <v>12</v>
      </c>
    </row>
    <row r="339" spans="1:24" ht="12.75" x14ac:dyDescent="0.2">
      <c r="A339" s="25">
        <v>13</v>
      </c>
      <c r="B339" s="44">
        <v>0</v>
      </c>
      <c r="C339" s="25">
        <v>13</v>
      </c>
      <c r="D339" s="43">
        <v>9</v>
      </c>
      <c r="E339" s="43">
        <v>10</v>
      </c>
      <c r="F339" s="43">
        <v>7</v>
      </c>
      <c r="G339" s="43">
        <v>8</v>
      </c>
      <c r="H339" s="47">
        <f>B335</f>
        <v>0</v>
      </c>
      <c r="I339" s="47">
        <f>B336</f>
        <v>12</v>
      </c>
      <c r="J339" s="47">
        <f>B333</f>
        <v>6</v>
      </c>
      <c r="K339" s="47">
        <f>B334</f>
        <v>6</v>
      </c>
      <c r="L339" s="19">
        <f t="shared" ref="L339:M339" si="141">J339-H339</f>
        <v>6</v>
      </c>
      <c r="M339" s="19">
        <f t="shared" si="141"/>
        <v>-6</v>
      </c>
      <c r="N339" s="21">
        <f t="shared" si="115"/>
        <v>8.4852813742385695</v>
      </c>
      <c r="O339" s="22">
        <f t="shared" si="116"/>
        <v>0.70710678118654757</v>
      </c>
      <c r="P339" s="22">
        <f t="shared" si="117"/>
        <v>-0.70710678118654757</v>
      </c>
      <c r="Q339" s="22">
        <f t="shared" ref="Q339:R339" si="142">-O339</f>
        <v>-0.70710678118654757</v>
      </c>
      <c r="R339" s="22">
        <f t="shared" si="142"/>
        <v>0.70710678118654757</v>
      </c>
      <c r="S339" s="37">
        <v>13</v>
      </c>
    </row>
    <row r="340" spans="1:24" ht="12.75" x14ac:dyDescent="0.2">
      <c r="A340" s="25">
        <v>14</v>
      </c>
      <c r="B340" s="44">
        <v>18</v>
      </c>
      <c r="C340" s="25">
        <v>14</v>
      </c>
      <c r="D340" s="43">
        <v>9</v>
      </c>
      <c r="E340" s="43">
        <v>10</v>
      </c>
      <c r="F340" s="43">
        <v>15</v>
      </c>
      <c r="G340" s="43">
        <v>16</v>
      </c>
      <c r="H340" s="47">
        <f>B335</f>
        <v>0</v>
      </c>
      <c r="I340" s="47">
        <f>B336</f>
        <v>12</v>
      </c>
      <c r="J340" s="42">
        <f>B341</f>
        <v>6</v>
      </c>
      <c r="K340" s="42">
        <f>B342</f>
        <v>18</v>
      </c>
      <c r="L340" s="19">
        <f t="shared" ref="L340:M340" si="143">J340-H340</f>
        <v>6</v>
      </c>
      <c r="M340" s="19">
        <f t="shared" si="143"/>
        <v>6</v>
      </c>
      <c r="N340" s="21">
        <f t="shared" si="115"/>
        <v>8.4852813742385695</v>
      </c>
      <c r="O340" s="22">
        <f t="shared" si="116"/>
        <v>0.70710678118654757</v>
      </c>
      <c r="P340" s="22">
        <f t="shared" si="117"/>
        <v>0.70710678118654757</v>
      </c>
      <c r="Q340" s="22">
        <f t="shared" ref="Q340:R340" si="144">-O340</f>
        <v>-0.70710678118654757</v>
      </c>
      <c r="R340" s="22">
        <f t="shared" si="144"/>
        <v>-0.70710678118654757</v>
      </c>
      <c r="S340" s="37">
        <v>14</v>
      </c>
    </row>
    <row r="341" spans="1:24" ht="12.75" x14ac:dyDescent="0.2">
      <c r="A341" s="25">
        <v>15</v>
      </c>
      <c r="B341" s="44">
        <v>6</v>
      </c>
      <c r="C341" s="25">
        <v>15</v>
      </c>
      <c r="D341" s="43">
        <v>13</v>
      </c>
      <c r="E341" s="43">
        <v>14</v>
      </c>
      <c r="F341" s="43">
        <v>17</v>
      </c>
      <c r="G341" s="43">
        <v>18</v>
      </c>
      <c r="H341" s="47">
        <f>B339</f>
        <v>0</v>
      </c>
      <c r="I341" s="47">
        <f>B340</f>
        <v>18</v>
      </c>
      <c r="J341" s="42">
        <f>B343</f>
        <v>6</v>
      </c>
      <c r="K341" s="42">
        <f>B344</f>
        <v>24</v>
      </c>
      <c r="L341" s="19">
        <f t="shared" ref="L341:M341" si="145">J341-H341</f>
        <v>6</v>
      </c>
      <c r="M341" s="19">
        <f t="shared" si="145"/>
        <v>6</v>
      </c>
      <c r="N341" s="21">
        <f t="shared" si="115"/>
        <v>8.4852813742385695</v>
      </c>
      <c r="O341" s="22">
        <f t="shared" si="116"/>
        <v>0.70710678118654757</v>
      </c>
      <c r="P341" s="22">
        <f t="shared" si="117"/>
        <v>0.70710678118654757</v>
      </c>
      <c r="Q341" s="22">
        <f t="shared" ref="Q341:R341" si="146">-O341</f>
        <v>-0.70710678118654757</v>
      </c>
      <c r="R341" s="22">
        <f t="shared" si="146"/>
        <v>-0.70710678118654757</v>
      </c>
      <c r="S341" s="37">
        <v>15</v>
      </c>
    </row>
    <row r="342" spans="1:24" ht="12.75" x14ac:dyDescent="0.2">
      <c r="A342" s="25">
        <v>16</v>
      </c>
      <c r="B342" s="44">
        <v>18</v>
      </c>
      <c r="C342" s="25">
        <v>16</v>
      </c>
      <c r="D342" s="43">
        <v>1</v>
      </c>
      <c r="E342" s="26"/>
      <c r="F342" s="26"/>
      <c r="G342" s="26"/>
      <c r="H342" s="26"/>
      <c r="I342" s="26"/>
      <c r="J342" s="25"/>
      <c r="K342" s="25"/>
      <c r="L342" s="25"/>
      <c r="M342" s="25"/>
      <c r="N342" s="54"/>
      <c r="O342" s="54"/>
      <c r="P342" s="24"/>
      <c r="Q342" s="19"/>
      <c r="R342" s="19"/>
      <c r="S342" s="37">
        <v>16</v>
      </c>
    </row>
    <row r="343" spans="1:24" ht="12.75" x14ac:dyDescent="0.2">
      <c r="A343" s="25">
        <v>17</v>
      </c>
      <c r="B343" s="44">
        <v>6</v>
      </c>
      <c r="C343" s="25">
        <v>17</v>
      </c>
      <c r="D343" s="43">
        <v>2</v>
      </c>
      <c r="E343" s="26"/>
      <c r="F343" s="26"/>
      <c r="G343" s="26"/>
      <c r="H343" s="26"/>
      <c r="I343" s="26"/>
      <c r="J343" s="25"/>
      <c r="K343" s="25"/>
      <c r="L343" s="25"/>
      <c r="M343" s="25"/>
      <c r="N343" s="54"/>
      <c r="O343" s="54"/>
      <c r="P343" s="54"/>
      <c r="Q343" s="25"/>
      <c r="R343" s="25"/>
      <c r="S343" s="37">
        <v>17</v>
      </c>
    </row>
    <row r="344" spans="1:24" ht="12.75" x14ac:dyDescent="0.2">
      <c r="A344" s="25">
        <v>18</v>
      </c>
      <c r="B344" s="44">
        <v>24</v>
      </c>
      <c r="C344" s="25">
        <v>18</v>
      </c>
      <c r="D344" s="43">
        <v>4</v>
      </c>
      <c r="E344" s="26"/>
      <c r="F344" s="26"/>
      <c r="G344" s="26"/>
      <c r="H344" s="26"/>
      <c r="I344" s="26"/>
      <c r="J344" s="25"/>
      <c r="K344" s="25"/>
      <c r="L344" s="25"/>
      <c r="M344" s="25"/>
      <c r="N344" s="54"/>
      <c r="O344" s="54"/>
      <c r="P344" s="54"/>
      <c r="Q344" s="25"/>
      <c r="R344" s="25"/>
      <c r="S344" s="37">
        <v>18</v>
      </c>
    </row>
    <row r="345" spans="1:24" ht="12.75" x14ac:dyDescent="0.2">
      <c r="A345" s="19"/>
      <c r="C345" s="19"/>
      <c r="D345" s="26">
        <v>1</v>
      </c>
      <c r="E345" s="26">
        <v>2</v>
      </c>
      <c r="F345" s="26">
        <v>3</v>
      </c>
      <c r="G345" s="26">
        <v>4</v>
      </c>
      <c r="H345" s="26">
        <v>5</v>
      </c>
      <c r="I345" s="26">
        <v>6</v>
      </c>
      <c r="J345" s="25">
        <v>7</v>
      </c>
      <c r="K345" s="25">
        <v>8</v>
      </c>
      <c r="L345" s="25">
        <v>9</v>
      </c>
      <c r="M345" s="25">
        <v>10</v>
      </c>
      <c r="N345" s="54">
        <v>11</v>
      </c>
      <c r="O345" s="54">
        <v>12</v>
      </c>
      <c r="P345" s="54">
        <v>13</v>
      </c>
      <c r="Q345" s="25">
        <v>14</v>
      </c>
      <c r="R345" s="25">
        <v>15</v>
      </c>
      <c r="S345" s="25">
        <v>16</v>
      </c>
      <c r="T345" s="51">
        <v>17</v>
      </c>
      <c r="U345" s="51">
        <v>18</v>
      </c>
    </row>
    <row r="346" spans="1:24" ht="12.75" x14ac:dyDescent="0.2">
      <c r="A346" s="19"/>
      <c r="C346" s="27">
        <v>1</v>
      </c>
      <c r="D346" s="46">
        <f>O327</f>
        <v>1</v>
      </c>
      <c r="E346" s="47">
        <v>0</v>
      </c>
      <c r="F346" s="47">
        <v>0</v>
      </c>
      <c r="G346" s="47">
        <v>0</v>
      </c>
      <c r="H346" s="46">
        <f>O331</f>
        <v>0</v>
      </c>
      <c r="I346" s="47">
        <v>0</v>
      </c>
      <c r="J346" s="47">
        <v>0</v>
      </c>
      <c r="K346" s="48">
        <v>0</v>
      </c>
      <c r="L346" s="42">
        <v>0</v>
      </c>
      <c r="M346" s="44">
        <v>0</v>
      </c>
      <c r="N346" s="44">
        <v>0</v>
      </c>
      <c r="O346" s="52">
        <f>O338</f>
        <v>0.70710678118654757</v>
      </c>
      <c r="P346" s="44">
        <v>0</v>
      </c>
      <c r="Q346" s="44">
        <v>0</v>
      </c>
      <c r="R346" s="44">
        <v>0</v>
      </c>
      <c r="S346" s="44">
        <v>1</v>
      </c>
      <c r="T346" s="44">
        <v>0</v>
      </c>
      <c r="U346" s="44">
        <v>0</v>
      </c>
      <c r="V346" s="39">
        <v>1</v>
      </c>
      <c r="W346" s="30" t="s">
        <v>40</v>
      </c>
      <c r="X346" s="2"/>
    </row>
    <row r="347" spans="1:24" ht="12.75" x14ac:dyDescent="0.2">
      <c r="A347" s="19"/>
      <c r="C347" s="27">
        <v>2</v>
      </c>
      <c r="D347" s="49">
        <f>P327</f>
        <v>0</v>
      </c>
      <c r="E347" s="47">
        <v>0</v>
      </c>
      <c r="F347" s="47">
        <v>0</v>
      </c>
      <c r="G347" s="47">
        <v>0</v>
      </c>
      <c r="H347" s="46">
        <f>P331</f>
        <v>1</v>
      </c>
      <c r="I347" s="47">
        <v>0</v>
      </c>
      <c r="J347" s="47">
        <v>0</v>
      </c>
      <c r="K347" s="48">
        <v>0</v>
      </c>
      <c r="L347" s="42">
        <v>0</v>
      </c>
      <c r="M347" s="44">
        <v>0</v>
      </c>
      <c r="N347" s="44">
        <v>0</v>
      </c>
      <c r="O347" s="52">
        <f>P338</f>
        <v>0.70710678118654757</v>
      </c>
      <c r="P347" s="44">
        <v>0</v>
      </c>
      <c r="Q347" s="44">
        <v>0</v>
      </c>
      <c r="R347" s="44">
        <v>0</v>
      </c>
      <c r="S347" s="44">
        <v>0</v>
      </c>
      <c r="T347" s="44">
        <v>1</v>
      </c>
      <c r="U347" s="44">
        <v>0</v>
      </c>
      <c r="V347" s="39">
        <v>2</v>
      </c>
      <c r="W347" s="30" t="s">
        <v>41</v>
      </c>
      <c r="X347" s="2"/>
    </row>
    <row r="348" spans="1:24" ht="12.75" x14ac:dyDescent="0.2">
      <c r="C348" s="27">
        <v>3</v>
      </c>
      <c r="D348" s="49">
        <f>Q327</f>
        <v>-1</v>
      </c>
      <c r="E348" s="47">
        <v>0</v>
      </c>
      <c r="F348" s="47">
        <v>0</v>
      </c>
      <c r="G348" s="47">
        <v>0</v>
      </c>
      <c r="H348" s="47">
        <v>0</v>
      </c>
      <c r="I348" s="47">
        <v>0</v>
      </c>
      <c r="J348" s="47">
        <v>0</v>
      </c>
      <c r="K348" s="49">
        <f>O334</f>
        <v>0</v>
      </c>
      <c r="L348" s="42">
        <v>0</v>
      </c>
      <c r="M348" s="44">
        <v>0</v>
      </c>
      <c r="N348" s="44">
        <v>0</v>
      </c>
      <c r="O348" s="44">
        <v>0</v>
      </c>
      <c r="P348" s="44">
        <v>0</v>
      </c>
      <c r="Q348" s="44">
        <v>0</v>
      </c>
      <c r="R348" s="44">
        <v>0</v>
      </c>
      <c r="S348" s="44">
        <v>0</v>
      </c>
      <c r="T348" s="44">
        <v>0</v>
      </c>
      <c r="U348" s="44">
        <v>0</v>
      </c>
      <c r="V348" s="39">
        <v>3</v>
      </c>
    </row>
    <row r="349" spans="1:24" ht="12.75" x14ac:dyDescent="0.2">
      <c r="A349" s="19"/>
      <c r="C349" s="27">
        <v>4</v>
      </c>
      <c r="D349" s="49">
        <f>R327</f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9">
        <f>P334</f>
        <v>1</v>
      </c>
      <c r="L349" s="42">
        <v>0</v>
      </c>
      <c r="M349" s="44">
        <v>0</v>
      </c>
      <c r="N349" s="44">
        <v>0</v>
      </c>
      <c r="O349" s="44">
        <v>0</v>
      </c>
      <c r="P349" s="44">
        <v>0</v>
      </c>
      <c r="Q349" s="44">
        <v>0</v>
      </c>
      <c r="R349" s="44">
        <v>0</v>
      </c>
      <c r="S349" s="44">
        <v>0</v>
      </c>
      <c r="T349" s="44">
        <v>0</v>
      </c>
      <c r="U349" s="44">
        <v>1</v>
      </c>
      <c r="V349" s="39">
        <v>4</v>
      </c>
      <c r="W349" s="13" t="s">
        <v>43</v>
      </c>
    </row>
    <row r="350" spans="1:24" ht="12.75" x14ac:dyDescent="0.2">
      <c r="C350" s="34">
        <v>5</v>
      </c>
      <c r="D350" s="48">
        <v>0</v>
      </c>
      <c r="E350" s="49">
        <f>O328</f>
        <v>1</v>
      </c>
      <c r="F350" s="47">
        <v>0</v>
      </c>
      <c r="G350" s="47">
        <v>0</v>
      </c>
      <c r="H350" s="46">
        <f>Q331</f>
        <v>0</v>
      </c>
      <c r="I350" s="46">
        <f>O332</f>
        <v>0</v>
      </c>
      <c r="J350" s="47">
        <v>0</v>
      </c>
      <c r="K350" s="48">
        <v>0</v>
      </c>
      <c r="L350" s="42">
        <v>0</v>
      </c>
      <c r="M350" s="44">
        <v>0</v>
      </c>
      <c r="N350" s="44">
        <v>0</v>
      </c>
      <c r="O350" s="44">
        <v>0</v>
      </c>
      <c r="P350" s="44">
        <v>0</v>
      </c>
      <c r="Q350" s="44">
        <v>0</v>
      </c>
      <c r="R350" s="44">
        <v>0</v>
      </c>
      <c r="S350" s="44">
        <v>0</v>
      </c>
      <c r="T350" s="44">
        <v>0</v>
      </c>
      <c r="U350" s="44">
        <v>0</v>
      </c>
      <c r="V350" s="39">
        <v>5</v>
      </c>
    </row>
    <row r="351" spans="1:24" ht="12.75" x14ac:dyDescent="0.2">
      <c r="C351" s="34">
        <v>6</v>
      </c>
      <c r="D351" s="48">
        <v>0</v>
      </c>
      <c r="E351" s="49">
        <f>P328</f>
        <v>0</v>
      </c>
      <c r="F351" s="47">
        <v>0</v>
      </c>
      <c r="G351" s="47">
        <v>0</v>
      </c>
      <c r="H351" s="46">
        <f>R331</f>
        <v>-1</v>
      </c>
      <c r="I351" s="46">
        <f>P332</f>
        <v>1</v>
      </c>
      <c r="J351" s="47">
        <v>0</v>
      </c>
      <c r="K351" s="48">
        <v>0</v>
      </c>
      <c r="L351" s="42">
        <v>0</v>
      </c>
      <c r="M351" s="44">
        <v>0</v>
      </c>
      <c r="N351" s="44">
        <v>0</v>
      </c>
      <c r="O351" s="44">
        <v>0</v>
      </c>
      <c r="P351" s="44">
        <v>0</v>
      </c>
      <c r="Q351" s="44">
        <v>0</v>
      </c>
      <c r="R351" s="44">
        <v>0</v>
      </c>
      <c r="S351" s="44">
        <v>0</v>
      </c>
      <c r="T351" s="44">
        <v>0</v>
      </c>
      <c r="U351" s="44">
        <v>0</v>
      </c>
      <c r="V351" s="39">
        <v>6</v>
      </c>
    </row>
    <row r="352" spans="1:24" ht="12.75" x14ac:dyDescent="0.2">
      <c r="A352" s="9"/>
      <c r="C352" s="50">
        <v>7</v>
      </c>
      <c r="D352" s="48">
        <v>0</v>
      </c>
      <c r="E352" s="49">
        <f>Q328</f>
        <v>-1</v>
      </c>
      <c r="F352" s="47">
        <v>0</v>
      </c>
      <c r="G352" s="47">
        <v>0</v>
      </c>
      <c r="H352" s="47">
        <v>0</v>
      </c>
      <c r="I352" s="47">
        <v>0</v>
      </c>
      <c r="J352" s="47">
        <v>0</v>
      </c>
      <c r="K352" s="49">
        <f>Q334</f>
        <v>0</v>
      </c>
      <c r="L352" s="52">
        <f>O335</f>
        <v>0</v>
      </c>
      <c r="M352" s="44">
        <v>0</v>
      </c>
      <c r="N352" s="44">
        <v>0</v>
      </c>
      <c r="O352" s="52">
        <f>Q338</f>
        <v>-0.70710678118654757</v>
      </c>
      <c r="P352" s="52">
        <f>Q339</f>
        <v>-0.70710678118654757</v>
      </c>
      <c r="Q352" s="44">
        <v>0</v>
      </c>
      <c r="R352" s="44">
        <v>0</v>
      </c>
      <c r="S352" s="44">
        <v>0</v>
      </c>
      <c r="T352" s="44">
        <v>0</v>
      </c>
      <c r="U352" s="44">
        <v>0</v>
      </c>
      <c r="V352" s="39">
        <v>7</v>
      </c>
    </row>
    <row r="353" spans="1:26" ht="12.75" x14ac:dyDescent="0.2">
      <c r="A353" s="16" t="s">
        <v>42</v>
      </c>
      <c r="B353" s="33" t="s">
        <v>4</v>
      </c>
      <c r="C353" s="50">
        <v>8</v>
      </c>
      <c r="D353" s="48">
        <v>0</v>
      </c>
      <c r="E353" s="49">
        <f>R328</f>
        <v>0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9">
        <f>R334</f>
        <v>-1</v>
      </c>
      <c r="L353" s="52">
        <f>P335</f>
        <v>1</v>
      </c>
      <c r="M353" s="44">
        <v>0</v>
      </c>
      <c r="N353" s="44">
        <v>0</v>
      </c>
      <c r="O353" s="52">
        <f>R338</f>
        <v>-0.70710678118654757</v>
      </c>
      <c r="P353" s="52">
        <f>R339</f>
        <v>0.70710678118654757</v>
      </c>
      <c r="Q353" s="44">
        <v>0</v>
      </c>
      <c r="R353" s="44">
        <v>0</v>
      </c>
      <c r="S353" s="44">
        <v>0</v>
      </c>
      <c r="T353" s="44">
        <v>0</v>
      </c>
      <c r="U353" s="44">
        <v>0</v>
      </c>
      <c r="V353" s="39">
        <v>8</v>
      </c>
    </row>
    <row r="354" spans="1:26" ht="12.75" x14ac:dyDescent="0.2">
      <c r="A354" s="9"/>
      <c r="C354" s="50">
        <v>9</v>
      </c>
      <c r="D354" s="48">
        <v>0</v>
      </c>
      <c r="E354" s="48">
        <v>0</v>
      </c>
      <c r="F354" s="46">
        <f>O329</f>
        <v>1</v>
      </c>
      <c r="G354" s="47">
        <v>0</v>
      </c>
      <c r="H354" s="47">
        <v>0</v>
      </c>
      <c r="I354" s="46">
        <f>Q332</f>
        <v>0</v>
      </c>
      <c r="J354" s="46">
        <f>O333</f>
        <v>0</v>
      </c>
      <c r="K354" s="48">
        <v>0</v>
      </c>
      <c r="L354" s="44">
        <v>0</v>
      </c>
      <c r="M354" s="44">
        <v>0</v>
      </c>
      <c r="N354" s="44">
        <v>0</v>
      </c>
      <c r="O354" s="44">
        <v>0</v>
      </c>
      <c r="P354" s="52">
        <f>O339</f>
        <v>0.70710678118654757</v>
      </c>
      <c r="Q354" s="52">
        <f>O340</f>
        <v>0.70710678118654757</v>
      </c>
      <c r="R354" s="44">
        <v>0</v>
      </c>
      <c r="S354" s="44">
        <v>0</v>
      </c>
      <c r="T354" s="44">
        <v>0</v>
      </c>
      <c r="U354" s="44">
        <v>0</v>
      </c>
      <c r="V354" s="39">
        <v>9</v>
      </c>
    </row>
    <row r="355" spans="1:26" ht="12.75" x14ac:dyDescent="0.2">
      <c r="A355" s="9"/>
      <c r="C355" s="50">
        <v>10</v>
      </c>
      <c r="D355" s="48">
        <v>0</v>
      </c>
      <c r="E355" s="48">
        <v>0</v>
      </c>
      <c r="F355" s="46">
        <f>P329</f>
        <v>0</v>
      </c>
      <c r="G355" s="47">
        <v>0</v>
      </c>
      <c r="H355" s="47">
        <v>0</v>
      </c>
      <c r="I355" s="46">
        <f>R332</f>
        <v>-1</v>
      </c>
      <c r="J355" s="46">
        <f>P333</f>
        <v>1</v>
      </c>
      <c r="K355" s="48">
        <v>0</v>
      </c>
      <c r="L355" s="44">
        <v>0</v>
      </c>
      <c r="M355" s="44">
        <v>0</v>
      </c>
      <c r="N355" s="44">
        <v>0</v>
      </c>
      <c r="O355" s="44">
        <v>0</v>
      </c>
      <c r="P355" s="52">
        <f>P339</f>
        <v>-0.70710678118654757</v>
      </c>
      <c r="Q355" s="52">
        <f>P340</f>
        <v>0.70710678118654757</v>
      </c>
      <c r="R355" s="44">
        <v>0</v>
      </c>
      <c r="S355" s="44">
        <v>0</v>
      </c>
      <c r="T355" s="44">
        <v>0</v>
      </c>
      <c r="U355" s="44">
        <v>0</v>
      </c>
      <c r="V355" s="39">
        <v>10</v>
      </c>
    </row>
    <row r="356" spans="1:26" ht="12.75" x14ac:dyDescent="0.2">
      <c r="A356" s="9"/>
      <c r="C356" s="50">
        <v>11</v>
      </c>
      <c r="D356" s="48">
        <v>0</v>
      </c>
      <c r="E356" s="48">
        <v>0</v>
      </c>
      <c r="F356" s="52">
        <f>Q329</f>
        <v>-1</v>
      </c>
      <c r="G356" s="47">
        <v>0</v>
      </c>
      <c r="H356" s="47">
        <v>0</v>
      </c>
      <c r="I356" s="47">
        <v>0</v>
      </c>
      <c r="J356" s="44">
        <v>0</v>
      </c>
      <c r="K356" s="48">
        <v>0</v>
      </c>
      <c r="L356" s="52">
        <f>Q335</f>
        <v>0</v>
      </c>
      <c r="M356" s="52">
        <f>O336</f>
        <v>0</v>
      </c>
      <c r="N356" s="44">
        <v>0</v>
      </c>
      <c r="O356" s="44">
        <v>0</v>
      </c>
      <c r="P356" s="44">
        <v>0</v>
      </c>
      <c r="Q356" s="44">
        <v>0</v>
      </c>
      <c r="R356" s="44">
        <v>0</v>
      </c>
      <c r="S356" s="44">
        <v>0</v>
      </c>
      <c r="T356" s="44">
        <v>0</v>
      </c>
      <c r="U356" s="44">
        <v>0</v>
      </c>
      <c r="V356" s="39">
        <v>11</v>
      </c>
    </row>
    <row r="357" spans="1:26" ht="12.75" x14ac:dyDescent="0.2">
      <c r="A357" s="9"/>
      <c r="C357" s="50">
        <v>12</v>
      </c>
      <c r="D357" s="48">
        <v>0</v>
      </c>
      <c r="E357" s="48">
        <v>0</v>
      </c>
      <c r="F357" s="52">
        <f>R329</f>
        <v>0</v>
      </c>
      <c r="G357" s="47">
        <v>0</v>
      </c>
      <c r="H357" s="47">
        <v>0</v>
      </c>
      <c r="I357" s="47">
        <v>0</v>
      </c>
      <c r="J357" s="44">
        <v>0</v>
      </c>
      <c r="K357" s="48">
        <v>0</v>
      </c>
      <c r="L357" s="52">
        <f>R335</f>
        <v>-1</v>
      </c>
      <c r="M357" s="52">
        <f>P336</f>
        <v>1</v>
      </c>
      <c r="N357" s="44">
        <v>0</v>
      </c>
      <c r="O357" s="44">
        <v>0</v>
      </c>
      <c r="P357" s="44">
        <v>0</v>
      </c>
      <c r="Q357" s="44">
        <v>0</v>
      </c>
      <c r="R357" s="44">
        <v>0</v>
      </c>
      <c r="S357" s="44">
        <v>0</v>
      </c>
      <c r="T357" s="44">
        <v>0</v>
      </c>
      <c r="U357" s="44">
        <v>0</v>
      </c>
      <c r="V357" s="39">
        <v>12</v>
      </c>
    </row>
    <row r="358" spans="1:26" ht="12.75" x14ac:dyDescent="0.2">
      <c r="A358" s="9"/>
      <c r="C358" s="50">
        <v>13</v>
      </c>
      <c r="D358" s="48">
        <v>0</v>
      </c>
      <c r="E358" s="48">
        <v>0</v>
      </c>
      <c r="F358" s="44">
        <v>0</v>
      </c>
      <c r="G358" s="52">
        <f>O330</f>
        <v>1</v>
      </c>
      <c r="H358" s="47">
        <v>0</v>
      </c>
      <c r="I358" s="47">
        <v>0</v>
      </c>
      <c r="J358" s="52">
        <f>Q333</f>
        <v>0</v>
      </c>
      <c r="K358" s="48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52">
        <f>O341</f>
        <v>0.70710678118654757</v>
      </c>
      <c r="S358" s="44">
        <v>0</v>
      </c>
      <c r="T358" s="44">
        <v>0</v>
      </c>
      <c r="U358" s="44">
        <v>0</v>
      </c>
      <c r="V358" s="39">
        <v>13</v>
      </c>
    </row>
    <row r="359" spans="1:26" ht="12.75" x14ac:dyDescent="0.2">
      <c r="A359" s="9"/>
      <c r="C359" s="50">
        <v>14</v>
      </c>
      <c r="D359" s="48">
        <v>0</v>
      </c>
      <c r="E359" s="48">
        <v>0</v>
      </c>
      <c r="F359" s="44">
        <v>0</v>
      </c>
      <c r="G359" s="52">
        <f>P330</f>
        <v>0</v>
      </c>
      <c r="H359" s="47">
        <v>0</v>
      </c>
      <c r="I359" s="47">
        <v>0</v>
      </c>
      <c r="J359" s="52">
        <f>R333</f>
        <v>-1</v>
      </c>
      <c r="K359" s="48">
        <v>0</v>
      </c>
      <c r="L359" s="44">
        <v>0</v>
      </c>
      <c r="M359" s="44">
        <v>0</v>
      </c>
      <c r="N359" s="44">
        <v>0</v>
      </c>
      <c r="O359" s="44">
        <v>0</v>
      </c>
      <c r="P359" s="44">
        <v>0</v>
      </c>
      <c r="Q359" s="44">
        <v>0</v>
      </c>
      <c r="R359" s="52">
        <f>P341</f>
        <v>0.70710678118654757</v>
      </c>
      <c r="S359" s="44">
        <v>0</v>
      </c>
      <c r="T359" s="44">
        <v>0</v>
      </c>
      <c r="U359" s="44">
        <v>0</v>
      </c>
      <c r="V359" s="39">
        <v>14</v>
      </c>
    </row>
    <row r="360" spans="1:26" ht="12.75" x14ac:dyDescent="0.2">
      <c r="A360" s="9"/>
      <c r="C360" s="50">
        <v>15</v>
      </c>
      <c r="D360" s="48">
        <v>0</v>
      </c>
      <c r="E360" s="48">
        <v>0</v>
      </c>
      <c r="F360" s="44">
        <v>0</v>
      </c>
      <c r="G360" s="52">
        <f>Q330</f>
        <v>-1</v>
      </c>
      <c r="H360" s="47">
        <v>0</v>
      </c>
      <c r="I360" s="47">
        <v>0</v>
      </c>
      <c r="J360" s="44">
        <v>0</v>
      </c>
      <c r="K360" s="48">
        <v>0</v>
      </c>
      <c r="L360" s="44">
        <v>0</v>
      </c>
      <c r="M360" s="52">
        <f>Q336</f>
        <v>0</v>
      </c>
      <c r="N360" s="52">
        <f>O337</f>
        <v>0</v>
      </c>
      <c r="O360" s="44">
        <v>0</v>
      </c>
      <c r="P360" s="44">
        <v>0</v>
      </c>
      <c r="Q360" s="52">
        <f>Q340</f>
        <v>-0.70710678118654757</v>
      </c>
      <c r="R360" s="44">
        <v>0</v>
      </c>
      <c r="S360" s="44">
        <v>0</v>
      </c>
      <c r="T360" s="44">
        <v>0</v>
      </c>
      <c r="U360" s="44">
        <v>0</v>
      </c>
      <c r="V360" s="39">
        <v>15</v>
      </c>
    </row>
    <row r="361" spans="1:26" ht="12.75" x14ac:dyDescent="0.2">
      <c r="A361" s="9"/>
      <c r="C361" s="50">
        <v>16</v>
      </c>
      <c r="D361" s="48">
        <v>0</v>
      </c>
      <c r="E361" s="48">
        <v>0</v>
      </c>
      <c r="F361" s="44">
        <v>0</v>
      </c>
      <c r="G361" s="52">
        <f>R330</f>
        <v>0</v>
      </c>
      <c r="H361" s="47">
        <v>0</v>
      </c>
      <c r="I361" s="47">
        <v>0</v>
      </c>
      <c r="J361" s="44">
        <v>0</v>
      </c>
      <c r="K361" s="48">
        <v>0</v>
      </c>
      <c r="L361" s="44">
        <v>0</v>
      </c>
      <c r="M361" s="52">
        <f>R336</f>
        <v>-1</v>
      </c>
      <c r="N361" s="52">
        <f>P337</f>
        <v>1</v>
      </c>
      <c r="O361" s="44">
        <v>0</v>
      </c>
      <c r="P361" s="44">
        <v>0</v>
      </c>
      <c r="Q361" s="52">
        <f>R340</f>
        <v>-0.70710678118654757</v>
      </c>
      <c r="R361" s="44">
        <v>0</v>
      </c>
      <c r="S361" s="44">
        <v>0</v>
      </c>
      <c r="T361" s="44">
        <v>0</v>
      </c>
      <c r="U361" s="44">
        <v>0</v>
      </c>
      <c r="V361" s="39">
        <v>16</v>
      </c>
    </row>
    <row r="362" spans="1:26" ht="12.75" x14ac:dyDescent="0.2">
      <c r="A362" s="9"/>
      <c r="C362" s="50">
        <v>17</v>
      </c>
      <c r="D362" s="48">
        <v>0</v>
      </c>
      <c r="E362" s="48">
        <v>0</v>
      </c>
      <c r="F362" s="44">
        <v>0</v>
      </c>
      <c r="G362" s="44">
        <v>0</v>
      </c>
      <c r="H362" s="47">
        <v>0</v>
      </c>
      <c r="I362" s="47">
        <v>0</v>
      </c>
      <c r="J362" s="44">
        <v>0</v>
      </c>
      <c r="K362" s="48">
        <v>0</v>
      </c>
      <c r="L362" s="44">
        <v>0</v>
      </c>
      <c r="M362" s="44">
        <v>0</v>
      </c>
      <c r="N362" s="52">
        <f>Q337</f>
        <v>0</v>
      </c>
      <c r="O362" s="44">
        <v>0</v>
      </c>
      <c r="P362" s="44">
        <v>0</v>
      </c>
      <c r="Q362" s="44">
        <v>0</v>
      </c>
      <c r="R362" s="52">
        <f>Q341</f>
        <v>-0.70710678118654757</v>
      </c>
      <c r="S362" s="44">
        <v>0</v>
      </c>
      <c r="T362" s="44">
        <v>0</v>
      </c>
      <c r="U362" s="44">
        <v>0</v>
      </c>
      <c r="V362" s="39">
        <v>17</v>
      </c>
    </row>
    <row r="363" spans="1:26" ht="12.75" x14ac:dyDescent="0.2">
      <c r="A363" s="9"/>
      <c r="C363" s="50">
        <v>18</v>
      </c>
      <c r="D363" s="48">
        <v>0</v>
      </c>
      <c r="E363" s="48">
        <v>0</v>
      </c>
      <c r="F363" s="44">
        <v>0</v>
      </c>
      <c r="G363" s="44">
        <v>0</v>
      </c>
      <c r="H363" s="47">
        <v>0</v>
      </c>
      <c r="I363" s="47">
        <v>0</v>
      </c>
      <c r="J363" s="44">
        <v>0</v>
      </c>
      <c r="K363" s="48">
        <v>0</v>
      </c>
      <c r="L363" s="44">
        <v>0</v>
      </c>
      <c r="M363" s="44">
        <v>0</v>
      </c>
      <c r="N363" s="52">
        <f>R337</f>
        <v>-1</v>
      </c>
      <c r="O363" s="44">
        <v>0</v>
      </c>
      <c r="P363" s="44">
        <v>0</v>
      </c>
      <c r="Q363" s="44">
        <v>0</v>
      </c>
      <c r="R363" s="52">
        <f>R341</f>
        <v>-0.70710678118654757</v>
      </c>
      <c r="S363" s="44">
        <v>0</v>
      </c>
      <c r="T363" s="44">
        <v>0</v>
      </c>
      <c r="U363" s="44">
        <v>0</v>
      </c>
      <c r="V363" s="39">
        <v>18</v>
      </c>
    </row>
    <row r="364" spans="1:26" ht="12.75" x14ac:dyDescent="0.2">
      <c r="A364" s="9" t="s">
        <v>44</v>
      </c>
    </row>
    <row r="365" spans="1:26" ht="12.75" x14ac:dyDescent="0.2">
      <c r="D365" s="26">
        <v>1</v>
      </c>
      <c r="E365" s="26">
        <v>2</v>
      </c>
      <c r="F365" s="26">
        <v>3</v>
      </c>
      <c r="G365" s="26">
        <v>4</v>
      </c>
      <c r="H365" s="26">
        <v>5</v>
      </c>
      <c r="I365" s="26">
        <v>6</v>
      </c>
      <c r="J365" s="51">
        <v>7</v>
      </c>
      <c r="K365" s="51">
        <v>8</v>
      </c>
      <c r="L365" s="51">
        <v>9</v>
      </c>
      <c r="M365" s="51">
        <v>10</v>
      </c>
      <c r="N365" s="51">
        <v>11</v>
      </c>
      <c r="O365" s="51">
        <v>12</v>
      </c>
      <c r="P365" s="51">
        <v>13</v>
      </c>
      <c r="Q365" s="51">
        <v>14</v>
      </c>
      <c r="R365" s="51">
        <v>15</v>
      </c>
      <c r="S365" s="51">
        <v>16</v>
      </c>
      <c r="T365" s="51">
        <v>17</v>
      </c>
      <c r="U365" s="51">
        <v>18</v>
      </c>
      <c r="W365" s="35" t="s">
        <v>45</v>
      </c>
    </row>
    <row r="366" spans="1:26" ht="12.75" x14ac:dyDescent="0.2">
      <c r="C366" s="27">
        <v>1</v>
      </c>
      <c r="D366" s="32">
        <f t="array" ref="D366:U383">MINVERSE(D346:U363)</f>
        <v>0</v>
      </c>
      <c r="E366" s="32">
        <v>0</v>
      </c>
      <c r="F366" s="32">
        <v>-1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9">
        <v>1</v>
      </c>
      <c r="W366" s="12">
        <v>0</v>
      </c>
      <c r="Y366" s="60">
        <f t="array" ref="Y366:Y383">MMULT(D366:U383,W366:W383)</f>
        <v>0</v>
      </c>
      <c r="Z366" s="37">
        <v>1</v>
      </c>
    </row>
    <row r="367" spans="1:26" ht="12.75" x14ac:dyDescent="0.2">
      <c r="C367" s="27">
        <v>2</v>
      </c>
      <c r="D367" s="32">
        <v>0</v>
      </c>
      <c r="E367" s="32">
        <v>0</v>
      </c>
      <c r="F367" s="32">
        <v>0</v>
      </c>
      <c r="G367" s="32">
        <v>0</v>
      </c>
      <c r="H367" s="32">
        <v>1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9">
        <v>2</v>
      </c>
      <c r="W367" s="12">
        <v>0</v>
      </c>
      <c r="Y367" s="60">
        <v>-400</v>
      </c>
      <c r="Z367" s="37">
        <v>2</v>
      </c>
    </row>
    <row r="368" spans="1:26" ht="12.75" x14ac:dyDescent="0.2">
      <c r="C368" s="27">
        <v>3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-1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9">
        <v>3</v>
      </c>
      <c r="W368" s="12">
        <v>0</v>
      </c>
      <c r="X368" s="12"/>
      <c r="Y368" s="60">
        <v>0</v>
      </c>
      <c r="Z368" s="37">
        <v>3</v>
      </c>
    </row>
    <row r="369" spans="1:26" ht="12.75" x14ac:dyDescent="0.2">
      <c r="C369" s="27">
        <v>4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1</v>
      </c>
      <c r="Q369" s="32">
        <v>0</v>
      </c>
      <c r="R369" s="32">
        <v>0</v>
      </c>
      <c r="S369" s="32">
        <v>0</v>
      </c>
      <c r="T369" s="32">
        <v>1</v>
      </c>
      <c r="U369" s="32">
        <v>0</v>
      </c>
      <c r="V369" s="39">
        <v>4</v>
      </c>
      <c r="W369" s="12">
        <v>0</v>
      </c>
      <c r="Y369" s="60">
        <v>-400</v>
      </c>
      <c r="Z369" s="37">
        <v>4</v>
      </c>
    </row>
    <row r="370" spans="1:26" ht="12.75" x14ac:dyDescent="0.2">
      <c r="C370" s="34">
        <v>5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-1</v>
      </c>
      <c r="J370" s="32">
        <v>0</v>
      </c>
      <c r="K370" s="32">
        <v>0</v>
      </c>
      <c r="L370" s="32">
        <v>-1</v>
      </c>
      <c r="M370" s="32">
        <v>-1</v>
      </c>
      <c r="N370" s="32">
        <v>-1</v>
      </c>
      <c r="O370" s="32">
        <v>0</v>
      </c>
      <c r="P370" s="32">
        <v>-2</v>
      </c>
      <c r="Q370" s="32">
        <v>-1</v>
      </c>
      <c r="R370" s="32">
        <v>-2</v>
      </c>
      <c r="S370" s="32">
        <v>0</v>
      </c>
      <c r="T370" s="32">
        <v>-3</v>
      </c>
      <c r="U370" s="32">
        <v>0</v>
      </c>
      <c r="V370" s="39">
        <v>5</v>
      </c>
      <c r="W370" s="12">
        <v>-400</v>
      </c>
      <c r="Y370" s="60">
        <v>1200</v>
      </c>
      <c r="Z370" s="39">
        <v>5</v>
      </c>
    </row>
    <row r="371" spans="1:26" ht="12.75" x14ac:dyDescent="0.2">
      <c r="C371" s="34">
        <v>6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-1</v>
      </c>
      <c r="M371" s="32">
        <v>-1</v>
      </c>
      <c r="N371" s="32">
        <v>-1</v>
      </c>
      <c r="O371" s="32">
        <v>0</v>
      </c>
      <c r="P371" s="32">
        <v>-2</v>
      </c>
      <c r="Q371" s="32">
        <v>-1</v>
      </c>
      <c r="R371" s="32">
        <v>-2</v>
      </c>
      <c r="S371" s="32">
        <v>0</v>
      </c>
      <c r="T371" s="32">
        <v>-3</v>
      </c>
      <c r="U371" s="32">
        <v>0</v>
      </c>
      <c r="V371" s="39">
        <v>6</v>
      </c>
      <c r="W371" s="12">
        <v>0</v>
      </c>
      <c r="Y371" s="60">
        <v>1200</v>
      </c>
      <c r="Z371" s="39">
        <v>6</v>
      </c>
    </row>
    <row r="372" spans="1:26" ht="12.75" x14ac:dyDescent="0.2">
      <c r="C372" s="50">
        <v>7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-1</v>
      </c>
      <c r="R372" s="32">
        <v>0</v>
      </c>
      <c r="S372" s="32">
        <v>0</v>
      </c>
      <c r="T372" s="32">
        <v>-1</v>
      </c>
      <c r="U372" s="32">
        <v>0</v>
      </c>
      <c r="V372" s="39">
        <v>7</v>
      </c>
      <c r="W372" s="12">
        <v>0</v>
      </c>
      <c r="Y372" s="60">
        <v>0</v>
      </c>
      <c r="Z372" s="39">
        <v>7</v>
      </c>
    </row>
    <row r="373" spans="1:26" ht="12.75" x14ac:dyDescent="0.2">
      <c r="A373" s="35" t="s">
        <v>9</v>
      </c>
      <c r="B373" s="33" t="s">
        <v>4</v>
      </c>
      <c r="C373" s="50">
        <v>8</v>
      </c>
      <c r="D373" s="32">
        <v>0</v>
      </c>
      <c r="E373" s="32">
        <v>0</v>
      </c>
      <c r="F373" s="32">
        <v>0</v>
      </c>
      <c r="G373" s="32">
        <v>0</v>
      </c>
      <c r="H373" s="32">
        <v>1</v>
      </c>
      <c r="I373" s="32">
        <v>0</v>
      </c>
      <c r="J373" s="32">
        <v>1</v>
      </c>
      <c r="K373" s="32">
        <v>-1</v>
      </c>
      <c r="L373" s="32">
        <v>2</v>
      </c>
      <c r="M373" s="32">
        <v>0</v>
      </c>
      <c r="N373" s="32">
        <v>2</v>
      </c>
      <c r="O373" s="32">
        <v>-1</v>
      </c>
      <c r="P373" s="32">
        <v>3</v>
      </c>
      <c r="Q373" s="32">
        <v>0</v>
      </c>
      <c r="R373" s="32">
        <v>3</v>
      </c>
      <c r="S373" s="32">
        <v>-1</v>
      </c>
      <c r="T373" s="32">
        <v>4</v>
      </c>
      <c r="U373" s="32">
        <v>-1</v>
      </c>
      <c r="V373" s="39">
        <v>8</v>
      </c>
      <c r="W373" s="12">
        <v>0</v>
      </c>
      <c r="X373" s="33" t="s">
        <v>4</v>
      </c>
      <c r="Y373" s="60">
        <v>-3200</v>
      </c>
      <c r="Z373" s="39">
        <v>8</v>
      </c>
    </row>
    <row r="374" spans="1:26" ht="12.75" x14ac:dyDescent="0.2">
      <c r="A374" s="40"/>
      <c r="B374" s="41"/>
      <c r="C374" s="50">
        <v>9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-1</v>
      </c>
      <c r="P374" s="32">
        <v>1</v>
      </c>
      <c r="Q374" s="32">
        <v>0</v>
      </c>
      <c r="R374" s="32">
        <v>1</v>
      </c>
      <c r="S374" s="32">
        <v>-1</v>
      </c>
      <c r="T374" s="32">
        <v>2</v>
      </c>
      <c r="U374" s="32">
        <v>-1</v>
      </c>
      <c r="V374" s="39">
        <v>9</v>
      </c>
      <c r="W374" s="12">
        <v>-400</v>
      </c>
      <c r="Y374" s="60">
        <v>-1200</v>
      </c>
      <c r="Z374" s="39">
        <v>9</v>
      </c>
    </row>
    <row r="375" spans="1:26" ht="12.75" x14ac:dyDescent="0.2">
      <c r="A375" s="40"/>
      <c r="B375" s="41"/>
      <c r="C375" s="50">
        <v>10</v>
      </c>
      <c r="D375" s="53">
        <v>0</v>
      </c>
      <c r="E375" s="53">
        <v>0</v>
      </c>
      <c r="F375" s="53">
        <v>0</v>
      </c>
      <c r="G375" s="53">
        <v>0</v>
      </c>
      <c r="H375" s="53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1</v>
      </c>
      <c r="Q375" s="32">
        <v>0</v>
      </c>
      <c r="R375" s="32">
        <v>1</v>
      </c>
      <c r="S375" s="32">
        <v>-1</v>
      </c>
      <c r="T375" s="32">
        <v>2</v>
      </c>
      <c r="U375" s="32">
        <v>-1</v>
      </c>
      <c r="V375" s="39">
        <v>10</v>
      </c>
      <c r="W375" s="12">
        <v>0</v>
      </c>
      <c r="Y375" s="60">
        <v>-1200</v>
      </c>
      <c r="Z375" s="39">
        <v>10</v>
      </c>
    </row>
    <row r="376" spans="1:26" ht="12.75" x14ac:dyDescent="0.2">
      <c r="A376" s="40"/>
      <c r="B376" s="41"/>
      <c r="C376" s="50">
        <v>11</v>
      </c>
      <c r="D376" s="53">
        <v>0</v>
      </c>
      <c r="E376" s="53">
        <v>0</v>
      </c>
      <c r="F376" s="53">
        <v>0</v>
      </c>
      <c r="G376" s="53">
        <v>0</v>
      </c>
      <c r="H376" s="53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1</v>
      </c>
      <c r="U376" s="32">
        <v>-1</v>
      </c>
      <c r="V376" s="39">
        <v>11</v>
      </c>
      <c r="W376" s="12">
        <v>0</v>
      </c>
      <c r="Y376" s="60">
        <v>-800</v>
      </c>
      <c r="Z376" s="39">
        <v>11</v>
      </c>
    </row>
    <row r="377" spans="1:26" ht="12.75" x14ac:dyDescent="0.2">
      <c r="A377" s="40"/>
      <c r="B377" s="41"/>
      <c r="C377" s="50">
        <v>12</v>
      </c>
      <c r="D377" s="53">
        <v>0</v>
      </c>
      <c r="E377" s="53">
        <v>0</v>
      </c>
      <c r="F377" s="53">
        <v>0</v>
      </c>
      <c r="G377" s="53">
        <v>0</v>
      </c>
      <c r="H377" s="53">
        <v>-1.4142135623730949</v>
      </c>
      <c r="I377" s="32">
        <v>0</v>
      </c>
      <c r="J377" s="32">
        <v>-1.4142135623730949</v>
      </c>
      <c r="K377" s="32">
        <v>0</v>
      </c>
      <c r="L377" s="32">
        <v>-1.4142135623730949</v>
      </c>
      <c r="M377" s="32">
        <v>0</v>
      </c>
      <c r="N377" s="32">
        <v>-1.4142135623730949</v>
      </c>
      <c r="O377" s="32">
        <v>0</v>
      </c>
      <c r="P377" s="32">
        <v>-1.4142135623730949</v>
      </c>
      <c r="Q377" s="32">
        <v>0</v>
      </c>
      <c r="R377" s="32">
        <v>-1.4142135623730949</v>
      </c>
      <c r="S377" s="32">
        <v>0</v>
      </c>
      <c r="T377" s="32">
        <v>-1.4142135623730949</v>
      </c>
      <c r="U377" s="32">
        <v>0</v>
      </c>
      <c r="V377" s="39">
        <v>12</v>
      </c>
      <c r="W377" s="12">
        <v>0</v>
      </c>
      <c r="Y377" s="60">
        <v>1697.0562748477137</v>
      </c>
      <c r="Z377" s="39">
        <v>12</v>
      </c>
    </row>
    <row r="378" spans="1:26" ht="12.75" x14ac:dyDescent="0.2">
      <c r="A378" s="40"/>
      <c r="B378" s="41"/>
      <c r="C378" s="50">
        <v>13</v>
      </c>
      <c r="D378" s="53">
        <v>0</v>
      </c>
      <c r="E378" s="53">
        <v>0</v>
      </c>
      <c r="F378" s="53">
        <v>0</v>
      </c>
      <c r="G378" s="53">
        <v>0</v>
      </c>
      <c r="H378" s="53">
        <v>0</v>
      </c>
      <c r="I378" s="32">
        <v>0</v>
      </c>
      <c r="J378" s="32">
        <v>0</v>
      </c>
      <c r="K378" s="32">
        <v>0</v>
      </c>
      <c r="L378" s="32">
        <v>1.4142135623730949</v>
      </c>
      <c r="M378" s="32">
        <v>0</v>
      </c>
      <c r="N378" s="32">
        <v>1.4142135623730949</v>
      </c>
      <c r="O378" s="32">
        <v>0</v>
      </c>
      <c r="P378" s="32">
        <v>1.4142135623730949</v>
      </c>
      <c r="Q378" s="32">
        <v>0</v>
      </c>
      <c r="R378" s="32">
        <v>1.4142135623730949</v>
      </c>
      <c r="S378" s="32">
        <v>0</v>
      </c>
      <c r="T378" s="32">
        <v>1.4142135623730949</v>
      </c>
      <c r="U378" s="32">
        <v>0</v>
      </c>
      <c r="V378" s="39">
        <v>13</v>
      </c>
      <c r="W378" s="12">
        <v>-400</v>
      </c>
      <c r="Y378" s="60">
        <v>-1131.3708498984759</v>
      </c>
      <c r="Z378" s="39">
        <v>13</v>
      </c>
    </row>
    <row r="379" spans="1:26" ht="12.75" x14ac:dyDescent="0.2">
      <c r="A379" s="40"/>
      <c r="B379" s="41"/>
      <c r="C379" s="50">
        <v>14</v>
      </c>
      <c r="D379" s="53">
        <v>0</v>
      </c>
      <c r="E379" s="53">
        <v>0</v>
      </c>
      <c r="F379" s="53">
        <v>0</v>
      </c>
      <c r="G379" s="53">
        <v>0</v>
      </c>
      <c r="H379" s="53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-1.4142135623730949</v>
      </c>
      <c r="Q379" s="32">
        <v>0</v>
      </c>
      <c r="R379" s="32">
        <v>-1.4142135623730949</v>
      </c>
      <c r="S379" s="32">
        <v>0</v>
      </c>
      <c r="T379" s="32">
        <v>-1.4142135623730949</v>
      </c>
      <c r="U379" s="32">
        <v>0</v>
      </c>
      <c r="V379" s="39">
        <v>14</v>
      </c>
      <c r="W379" s="12">
        <v>0</v>
      </c>
      <c r="Y379" s="60">
        <v>565.68542494923793</v>
      </c>
      <c r="Z379" s="39">
        <v>14</v>
      </c>
    </row>
    <row r="380" spans="1:26" ht="12.75" x14ac:dyDescent="0.2">
      <c r="A380" s="40"/>
      <c r="B380" s="41"/>
      <c r="C380" s="50">
        <v>15</v>
      </c>
      <c r="D380" s="53">
        <v>0</v>
      </c>
      <c r="E380" s="53">
        <v>0</v>
      </c>
      <c r="F380" s="53">
        <v>0</v>
      </c>
      <c r="G380" s="53">
        <v>0</v>
      </c>
      <c r="H380" s="53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-1.4142135623730949</v>
      </c>
      <c r="U380" s="32">
        <v>0</v>
      </c>
      <c r="V380" s="39">
        <v>15</v>
      </c>
      <c r="W380" s="12">
        <v>0</v>
      </c>
      <c r="Y380" s="60">
        <v>0</v>
      </c>
      <c r="Z380" s="39">
        <v>15</v>
      </c>
    </row>
    <row r="381" spans="1:26" ht="12.75" x14ac:dyDescent="0.2">
      <c r="A381" s="40"/>
      <c r="B381" s="41"/>
      <c r="C381" s="50">
        <v>16</v>
      </c>
      <c r="D381" s="53">
        <v>1</v>
      </c>
      <c r="E381" s="53">
        <v>0</v>
      </c>
      <c r="F381" s="53">
        <v>1</v>
      </c>
      <c r="G381" s="53">
        <v>0</v>
      </c>
      <c r="H381" s="53">
        <v>1</v>
      </c>
      <c r="I381" s="32">
        <v>0</v>
      </c>
      <c r="J381" s="32">
        <v>1</v>
      </c>
      <c r="K381" s="32">
        <v>0</v>
      </c>
      <c r="L381" s="32">
        <v>1</v>
      </c>
      <c r="M381" s="32">
        <v>0</v>
      </c>
      <c r="N381" s="32">
        <v>1</v>
      </c>
      <c r="O381" s="32">
        <v>0</v>
      </c>
      <c r="P381" s="32">
        <v>1</v>
      </c>
      <c r="Q381" s="32">
        <v>0</v>
      </c>
      <c r="R381" s="32">
        <v>1</v>
      </c>
      <c r="S381" s="32">
        <v>0</v>
      </c>
      <c r="T381" s="32">
        <v>1</v>
      </c>
      <c r="U381" s="32">
        <v>0</v>
      </c>
      <c r="V381" s="39">
        <v>16</v>
      </c>
      <c r="W381" s="12">
        <v>0</v>
      </c>
      <c r="Y381" s="61">
        <v>-1200</v>
      </c>
      <c r="Z381" s="39">
        <v>16</v>
      </c>
    </row>
    <row r="382" spans="1:26" ht="12.75" x14ac:dyDescent="0.2">
      <c r="A382" s="40"/>
      <c r="B382" s="41"/>
      <c r="C382" s="50">
        <v>17</v>
      </c>
      <c r="D382" s="53">
        <v>0</v>
      </c>
      <c r="E382" s="53">
        <v>1</v>
      </c>
      <c r="F382" s="53">
        <v>0</v>
      </c>
      <c r="G382" s="53">
        <v>0</v>
      </c>
      <c r="H382" s="53">
        <v>1</v>
      </c>
      <c r="I382" s="32">
        <v>1</v>
      </c>
      <c r="J382" s="32">
        <v>1</v>
      </c>
      <c r="K382" s="32">
        <v>0</v>
      </c>
      <c r="L382" s="32">
        <v>2</v>
      </c>
      <c r="M382" s="32">
        <v>1</v>
      </c>
      <c r="N382" s="32">
        <v>2</v>
      </c>
      <c r="O382" s="32">
        <v>0</v>
      </c>
      <c r="P382" s="32">
        <v>3</v>
      </c>
      <c r="Q382" s="32">
        <v>1</v>
      </c>
      <c r="R382" s="32">
        <v>3</v>
      </c>
      <c r="S382" s="32">
        <v>0</v>
      </c>
      <c r="T382" s="32">
        <v>4</v>
      </c>
      <c r="U382" s="32">
        <v>0</v>
      </c>
      <c r="V382" s="39">
        <v>17</v>
      </c>
      <c r="W382" s="12">
        <v>0</v>
      </c>
      <c r="Y382" s="61">
        <v>-2400</v>
      </c>
      <c r="Z382" s="39">
        <v>17</v>
      </c>
    </row>
    <row r="383" spans="1:26" ht="12.75" x14ac:dyDescent="0.2">
      <c r="A383" s="40"/>
      <c r="B383" s="41"/>
      <c r="C383" s="50">
        <v>18</v>
      </c>
      <c r="D383" s="53">
        <v>0</v>
      </c>
      <c r="E383" s="53">
        <v>0</v>
      </c>
      <c r="F383" s="53">
        <v>0</v>
      </c>
      <c r="G383" s="53">
        <v>1</v>
      </c>
      <c r="H383" s="53">
        <v>-1</v>
      </c>
      <c r="I383" s="32">
        <v>0</v>
      </c>
      <c r="J383" s="32">
        <v>-1</v>
      </c>
      <c r="K383" s="32">
        <v>1</v>
      </c>
      <c r="L383" s="32">
        <v>-2</v>
      </c>
      <c r="M383" s="32">
        <v>0</v>
      </c>
      <c r="N383" s="32">
        <v>-2</v>
      </c>
      <c r="O383" s="32">
        <v>1</v>
      </c>
      <c r="P383" s="32">
        <v>-3</v>
      </c>
      <c r="Q383" s="32">
        <v>0</v>
      </c>
      <c r="R383" s="32">
        <v>-3</v>
      </c>
      <c r="S383" s="32">
        <v>1</v>
      </c>
      <c r="T383" s="32">
        <v>-4</v>
      </c>
      <c r="U383" s="32">
        <v>1</v>
      </c>
      <c r="V383" s="39">
        <v>18</v>
      </c>
      <c r="W383" s="12">
        <v>800</v>
      </c>
      <c r="Y383" s="61">
        <v>3200</v>
      </c>
      <c r="Z383" s="39">
        <v>18</v>
      </c>
    </row>
    <row r="384" spans="1:26" ht="12.75" x14ac:dyDescent="0.2">
      <c r="A384" s="40" t="s">
        <v>46</v>
      </c>
      <c r="B384" s="41" t="s">
        <v>47</v>
      </c>
      <c r="C384" s="13"/>
      <c r="D384" s="13"/>
      <c r="E384" s="13"/>
      <c r="F384" s="13"/>
      <c r="G384" s="13"/>
      <c r="H384" s="13"/>
    </row>
  </sheetData>
  <hyperlinks>
    <hyperlink ref="E8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ชีต1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2023-10-14T08:59:13Z</dcterms:modified>
</cp:coreProperties>
</file>